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omments2.xml" ContentType="application/vnd.openxmlformats-officedocument.spreadsheetml.comments+xml"/>
  <Override PartName="/xl/comments3.xml" ContentType="application/vnd.openxmlformats-officedocument.spreadsheetml.comments+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codeName="ThisWorkbook"/>
  <xr:revisionPtr revIDLastSave="0" documentId="13_ncr:1_{53D2247D-EF96-4DD5-89D4-06369035B7E5}" xr6:coauthVersionLast="47" xr6:coauthVersionMax="47" xr10:uidLastSave="{00000000-0000-0000-0000-000000000000}"/>
  <bookViews>
    <workbookView xWindow="-110" yWindow="-110" windowWidth="19420" windowHeight="10300" tabRatio="913" activeTab="1" xr2:uid="{00000000-000D-0000-FFFF-FFFF00000000}"/>
  </bookViews>
  <sheets>
    <sheet name="Page de garde" sheetId="51747" r:id="rId1"/>
    <sheet name="Evaluation risques" sheetId="1" r:id="rId2"/>
    <sheet name="Matrice risques" sheetId="51739" r:id="rId3"/>
    <sheet name="Exigences de sécurité" sheetId="51752" r:id="rId4"/>
    <sheet name="Evaluation risques résiduels" sheetId="51753" r:id="rId5"/>
    <sheet name="Matrice risques résiduels" sheetId="51754" r:id="rId6"/>
    <sheet name="Légende" sheetId="51748" r:id="rId7"/>
    <sheet name="Instructions" sheetId="51745" r:id="rId8"/>
    <sheet name="Steuerung" sheetId="51734" state="hidden" r:id="rId9"/>
  </sheets>
  <definedNames>
    <definedName name="_xlnm._FilterDatabase" localSheetId="3" hidden="1">'Exigences de sécurité'!$C$6:$E$6</definedName>
    <definedName name="_Toc390775443" localSheetId="0">'Page de garde'!$A$10</definedName>
    <definedName name="_Toc474848689" localSheetId="3">'Exigences de sécurité'!$A$3</definedName>
    <definedName name="_Toc495933452" localSheetId="3">'Exigences de sécurité'!#REF!</definedName>
    <definedName name="_xlnm.Print_Area" localSheetId="1">'Evaluation risques'!$A$1:$N$43</definedName>
    <definedName name="_xlnm.Print_Area" localSheetId="4">'Evaluation risques résiduels'!$A$1:$N$43</definedName>
    <definedName name="_xlnm.Print_Area" localSheetId="7">Instructions!$A$1:$A$17</definedName>
    <definedName name="_xlnm.Print_Titles" localSheetId="1">'Evaluation risques'!$1:$3</definedName>
    <definedName name="_xlnm.Print_Titles" localSheetId="4">'Evaluation risques résiduels'!$1:$3</definedName>
    <definedName name="_xlnm.Print_Titles" localSheetId="3">'Exigences de sécurité'!$1:$6</definedName>
    <definedName name="V_Bereich">Steuerung!$C$3:$C$7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36" i="51753" l="1"/>
  <c r="K35" i="51753"/>
  <c r="K34" i="51753"/>
  <c r="K33" i="51753"/>
  <c r="K32" i="51753"/>
  <c r="K31" i="51753"/>
  <c r="K30" i="51753"/>
  <c r="K29" i="51753"/>
  <c r="K28" i="51753"/>
  <c r="K27" i="51753"/>
  <c r="K26" i="51753"/>
  <c r="K25" i="51753"/>
  <c r="K24" i="51753"/>
  <c r="K23" i="51753"/>
  <c r="K22" i="51753"/>
  <c r="K21" i="51753"/>
  <c r="K20" i="51753"/>
  <c r="K19" i="51753"/>
  <c r="K18" i="51753"/>
  <c r="K17" i="51753"/>
  <c r="K16" i="51753"/>
  <c r="K15" i="51753"/>
  <c r="K14" i="51753"/>
  <c r="K13" i="51753"/>
  <c r="K12" i="51753"/>
  <c r="K11" i="51753"/>
  <c r="K10" i="51753"/>
  <c r="K9" i="51753"/>
  <c r="K8" i="51753"/>
  <c r="K7" i="51753"/>
  <c r="I36" i="51753"/>
  <c r="I35" i="51753"/>
  <c r="I34" i="51753"/>
  <c r="I33" i="51753"/>
  <c r="I32" i="51753"/>
  <c r="I31" i="51753"/>
  <c r="I30" i="51753"/>
  <c r="I29" i="51753"/>
  <c r="I28" i="51753"/>
  <c r="I27" i="51753"/>
  <c r="I26" i="51753"/>
  <c r="I25" i="51753"/>
  <c r="I24" i="51753"/>
  <c r="I23" i="51753"/>
  <c r="I22" i="51753"/>
  <c r="I21" i="51753"/>
  <c r="I20" i="51753"/>
  <c r="I19" i="51753"/>
  <c r="I18" i="51753"/>
  <c r="I17" i="51753"/>
  <c r="I16" i="51753"/>
  <c r="I15" i="51753"/>
  <c r="I14" i="51753"/>
  <c r="I13" i="51753"/>
  <c r="I12" i="51753"/>
  <c r="I11" i="51753"/>
  <c r="I10" i="51753"/>
  <c r="I9" i="51753"/>
  <c r="I8" i="51753"/>
  <c r="I7" i="51753"/>
  <c r="G36" i="51753"/>
  <c r="G35" i="51753"/>
  <c r="G34" i="51753"/>
  <c r="G33" i="51753"/>
  <c r="G32" i="51753"/>
  <c r="G31" i="51753"/>
  <c r="G30" i="51753"/>
  <c r="G29" i="51753"/>
  <c r="G28" i="51753"/>
  <c r="G27" i="51753"/>
  <c r="G26" i="51753"/>
  <c r="G25" i="51753"/>
  <c r="G24" i="51753"/>
  <c r="G23" i="51753"/>
  <c r="G22" i="51753"/>
  <c r="G21" i="51753"/>
  <c r="G20" i="51753"/>
  <c r="G19" i="51753"/>
  <c r="G18" i="51753"/>
  <c r="G17" i="51753"/>
  <c r="G16" i="51753"/>
  <c r="G15" i="51753"/>
  <c r="G14" i="51753"/>
  <c r="G13" i="51753"/>
  <c r="G12" i="51753"/>
  <c r="G11" i="51753"/>
  <c r="G10" i="51753"/>
  <c r="G9" i="51753"/>
  <c r="G8" i="51753"/>
  <c r="G7" i="51753"/>
  <c r="E36" i="51753"/>
  <c r="D36" i="51753"/>
  <c r="E35" i="51753"/>
  <c r="D35" i="51753"/>
  <c r="H35" i="51753" s="1"/>
  <c r="E34" i="51753"/>
  <c r="D34" i="51753"/>
  <c r="E33" i="51753"/>
  <c r="D33" i="51753"/>
  <c r="J33" i="51753" s="1"/>
  <c r="E32" i="51753"/>
  <c r="D32" i="51753"/>
  <c r="E31" i="51753"/>
  <c r="D31" i="51753"/>
  <c r="E30" i="51753"/>
  <c r="D30" i="51753"/>
  <c r="E29" i="51753"/>
  <c r="D29" i="51753"/>
  <c r="E28" i="51753"/>
  <c r="D28" i="51753"/>
  <c r="E27" i="51753"/>
  <c r="D27" i="51753"/>
  <c r="H27" i="51753" s="1"/>
  <c r="E26" i="51753"/>
  <c r="D26" i="51753"/>
  <c r="E25" i="51753"/>
  <c r="D25" i="51753"/>
  <c r="E24" i="51753"/>
  <c r="D24" i="51753"/>
  <c r="E23" i="51753"/>
  <c r="D23" i="51753"/>
  <c r="E22" i="51753"/>
  <c r="D22" i="51753"/>
  <c r="E21" i="51753"/>
  <c r="D21" i="51753"/>
  <c r="E20" i="51753"/>
  <c r="D20" i="51753"/>
  <c r="E19" i="51753"/>
  <c r="D19" i="51753"/>
  <c r="H19" i="51753" s="1"/>
  <c r="E18" i="51753"/>
  <c r="D18" i="51753"/>
  <c r="E17" i="51753"/>
  <c r="D17" i="51753"/>
  <c r="E16" i="51753"/>
  <c r="D16" i="51753"/>
  <c r="E15" i="51753"/>
  <c r="D15" i="51753"/>
  <c r="E14" i="51753"/>
  <c r="D14" i="51753"/>
  <c r="E13" i="51753"/>
  <c r="D13" i="51753"/>
  <c r="E12" i="51753"/>
  <c r="D12" i="51753"/>
  <c r="E11" i="51753"/>
  <c r="D11" i="51753"/>
  <c r="H11" i="51753" s="1"/>
  <c r="E10" i="51753"/>
  <c r="D10" i="51753"/>
  <c r="E9" i="51753"/>
  <c r="D9" i="51753"/>
  <c r="E8" i="51753"/>
  <c r="D8" i="51753"/>
  <c r="E7" i="51753"/>
  <c r="D7" i="51753"/>
  <c r="J1" i="51754"/>
  <c r="A1" i="51754"/>
  <c r="N1" i="51753"/>
  <c r="A1" i="51753"/>
  <c r="F26" i="51753" l="1"/>
  <c r="F12" i="51753"/>
  <c r="J32" i="51753"/>
  <c r="L8" i="51753"/>
  <c r="J20" i="51753"/>
  <c r="J25" i="51753"/>
  <c r="H7" i="51753"/>
  <c r="H15" i="51753"/>
  <c r="H31" i="51753"/>
  <c r="H23" i="51753"/>
  <c r="F19" i="51753"/>
  <c r="F9" i="51753"/>
  <c r="F13" i="51753"/>
  <c r="F17" i="51753"/>
  <c r="H16" i="51753"/>
  <c r="F15" i="51753"/>
  <c r="F11" i="51753"/>
  <c r="J8" i="51753"/>
  <c r="H10" i="51753"/>
  <c r="L12" i="51753"/>
  <c r="J14" i="51753"/>
  <c r="F16" i="51753"/>
  <c r="L18" i="51753"/>
  <c r="H20" i="51753"/>
  <c r="H22" i="51753"/>
  <c r="F24" i="51753"/>
  <c r="L26" i="51753"/>
  <c r="J28" i="51753"/>
  <c r="J30" i="51753"/>
  <c r="H32" i="51753"/>
  <c r="F34" i="51753"/>
  <c r="L36" i="51753"/>
  <c r="J7" i="51753"/>
  <c r="J11" i="51753"/>
  <c r="J15" i="51753"/>
  <c r="J19" i="51753"/>
  <c r="J23" i="51753"/>
  <c r="J27" i="51753"/>
  <c r="J35" i="51753"/>
  <c r="F7" i="51753"/>
  <c r="J22" i="51753"/>
  <c r="L14" i="51753"/>
  <c r="F18" i="51753"/>
  <c r="H24" i="51753"/>
  <c r="L28" i="51753"/>
  <c r="H34" i="51753"/>
  <c r="J10" i="51753"/>
  <c r="L30" i="51753"/>
  <c r="F36" i="51753"/>
  <c r="F8" i="51753"/>
  <c r="L10" i="51753"/>
  <c r="H12" i="51753"/>
  <c r="F14" i="51753"/>
  <c r="J16" i="51753"/>
  <c r="H18" i="51753"/>
  <c r="L20" i="51753"/>
  <c r="L22" i="51753"/>
  <c r="J24" i="51753"/>
  <c r="H26" i="51753"/>
  <c r="F28" i="51753"/>
  <c r="F30" i="51753"/>
  <c r="J31" i="51753"/>
  <c r="L32" i="51753"/>
  <c r="J34" i="51753"/>
  <c r="H36" i="51753"/>
  <c r="H8" i="51753"/>
  <c r="F10" i="51753"/>
  <c r="J12" i="51753"/>
  <c r="H14" i="51753"/>
  <c r="L16" i="51753"/>
  <c r="F20" i="51753"/>
  <c r="L24" i="51753"/>
  <c r="J26" i="51753"/>
  <c r="H28" i="51753"/>
  <c r="H30" i="51753"/>
  <c r="F32" i="51753"/>
  <c r="L34" i="51753"/>
  <c r="J36" i="51753"/>
  <c r="J9" i="51753"/>
  <c r="J13" i="51753"/>
  <c r="J17" i="51753"/>
  <c r="J21" i="51753"/>
  <c r="J29" i="51753"/>
  <c r="J18" i="51753"/>
  <c r="F22" i="51753"/>
  <c r="H9" i="51753"/>
  <c r="H13" i="51753"/>
  <c r="H17" i="51753"/>
  <c r="H25" i="51753"/>
  <c r="H29" i="51753"/>
  <c r="H33" i="51753"/>
  <c r="H21" i="51753"/>
  <c r="L7" i="51753"/>
  <c r="L9" i="51753"/>
  <c r="L11" i="51753"/>
  <c r="L13" i="51753"/>
  <c r="L15" i="51753"/>
  <c r="L17" i="51753"/>
  <c r="L19" i="51753"/>
  <c r="L21" i="51753"/>
  <c r="L23" i="51753"/>
  <c r="L25" i="51753"/>
  <c r="L27" i="51753"/>
  <c r="L29" i="51753"/>
  <c r="L31" i="51753"/>
  <c r="L33" i="51753"/>
  <c r="L35" i="51753"/>
  <c r="F21" i="51753"/>
  <c r="F23" i="51753"/>
  <c r="F29" i="51753"/>
  <c r="F31" i="51753"/>
  <c r="F33" i="51753"/>
  <c r="F35" i="51753"/>
  <c r="F25" i="51753"/>
  <c r="F27" i="51753"/>
  <c r="M8" i="51753" l="1"/>
  <c r="O8" i="51753" s="1"/>
  <c r="M26" i="51753"/>
  <c r="O26" i="51753" s="1"/>
  <c r="M22" i="51753"/>
  <c r="O22" i="51753" s="1"/>
  <c r="M7" i="51753"/>
  <c r="O7" i="51753" s="1"/>
  <c r="M10" i="51753"/>
  <c r="O10" i="51753" s="1"/>
  <c r="M11" i="51753"/>
  <c r="O11" i="51753" s="1"/>
  <c r="M28" i="51753"/>
  <c r="O28" i="51753" s="1"/>
  <c r="M19" i="51753"/>
  <c r="O19" i="51753" s="1"/>
  <c r="M13" i="51753"/>
  <c r="O13" i="51753" s="1"/>
  <c r="M20" i="51753"/>
  <c r="O20" i="51753" s="1"/>
  <c r="M24" i="51753"/>
  <c r="O24" i="51753" s="1"/>
  <c r="M9" i="51753"/>
  <c r="O9" i="51753" s="1"/>
  <c r="M16" i="51753"/>
  <c r="O16" i="51753" s="1"/>
  <c r="M27" i="51753"/>
  <c r="O27" i="51753" s="1"/>
  <c r="M33" i="51753"/>
  <c r="O33" i="51753" s="1"/>
  <c r="M15" i="51753"/>
  <c r="O15" i="51753" s="1"/>
  <c r="M18" i="51753"/>
  <c r="O18" i="51753" s="1"/>
  <c r="M32" i="51753"/>
  <c r="O32" i="51753" s="1"/>
  <c r="M12" i="51753"/>
  <c r="O12" i="51753" s="1"/>
  <c r="M29" i="51753"/>
  <c r="O29" i="51753" s="1"/>
  <c r="M21" i="51753"/>
  <c r="O21" i="51753" s="1"/>
  <c r="M17" i="51753"/>
  <c r="O17" i="51753" s="1"/>
  <c r="M34" i="51753"/>
  <c r="O34" i="51753" s="1"/>
  <c r="M36" i="51753"/>
  <c r="O36" i="51753" s="1"/>
  <c r="M30" i="51753"/>
  <c r="O30" i="51753" s="1"/>
  <c r="M14" i="51753"/>
  <c r="O14" i="51753" s="1"/>
  <c r="M23" i="51753"/>
  <c r="O23" i="51753" s="1"/>
  <c r="M31" i="51753"/>
  <c r="O31" i="51753" s="1"/>
  <c r="M25" i="51753"/>
  <c r="O25" i="51753" s="1"/>
  <c r="M35" i="51753"/>
  <c r="O35" i="51753" s="1"/>
  <c r="H1" i="51752"/>
  <c r="A1" i="51752"/>
  <c r="A1" i="51748" l="1"/>
  <c r="I1" i="51739" l="1"/>
  <c r="A1" i="51739"/>
  <c r="N1" i="1" l="1"/>
  <c r="A1" i="1"/>
  <c r="L36" i="1" l="1"/>
  <c r="G36" i="51734" s="1"/>
  <c r="J36" i="1"/>
  <c r="F36" i="51734" s="1"/>
  <c r="H36" i="1"/>
  <c r="E36" i="51734" s="1"/>
  <c r="F36" i="1"/>
  <c r="L35" i="1"/>
  <c r="G35" i="51734" s="1"/>
  <c r="J35" i="1"/>
  <c r="F35" i="51734" s="1"/>
  <c r="H35" i="1"/>
  <c r="E35" i="51734" s="1"/>
  <c r="F35" i="1"/>
  <c r="L34" i="1"/>
  <c r="G34" i="51734" s="1"/>
  <c r="J34" i="1"/>
  <c r="F34" i="51734" s="1"/>
  <c r="H34" i="1"/>
  <c r="E34" i="51734" s="1"/>
  <c r="F34" i="1"/>
  <c r="L33" i="1"/>
  <c r="G33" i="51734" s="1"/>
  <c r="J33" i="1"/>
  <c r="F33" i="51734" s="1"/>
  <c r="H33" i="1"/>
  <c r="E33" i="51734" s="1"/>
  <c r="F33" i="1"/>
  <c r="L32" i="1"/>
  <c r="G32" i="51734" s="1"/>
  <c r="J32" i="1"/>
  <c r="F32" i="51734" s="1"/>
  <c r="H32" i="1"/>
  <c r="E32" i="51734" s="1"/>
  <c r="F32" i="1"/>
  <c r="L31" i="1"/>
  <c r="G31" i="51734" s="1"/>
  <c r="J31" i="1"/>
  <c r="F31" i="51734" s="1"/>
  <c r="H31" i="1"/>
  <c r="E31" i="51734" s="1"/>
  <c r="F31" i="1"/>
  <c r="L30" i="1"/>
  <c r="G30" i="51734" s="1"/>
  <c r="J30" i="1"/>
  <c r="F30" i="51734" s="1"/>
  <c r="H30" i="1"/>
  <c r="E30" i="51734" s="1"/>
  <c r="F30" i="1"/>
  <c r="L29" i="1"/>
  <c r="G29" i="51734" s="1"/>
  <c r="J29" i="1"/>
  <c r="F29" i="51734" s="1"/>
  <c r="H29" i="1"/>
  <c r="E29" i="51734" s="1"/>
  <c r="F29" i="1"/>
  <c r="L28" i="1"/>
  <c r="G27" i="51734" s="1"/>
  <c r="J28" i="1"/>
  <c r="F27" i="51734" s="1"/>
  <c r="H28" i="1"/>
  <c r="E27" i="51734" s="1"/>
  <c r="F28" i="1"/>
  <c r="L27" i="1"/>
  <c r="G26" i="51734" s="1"/>
  <c r="J27" i="1"/>
  <c r="F26" i="51734" s="1"/>
  <c r="H27" i="1"/>
  <c r="E26" i="51734" s="1"/>
  <c r="F27" i="1"/>
  <c r="L26" i="1"/>
  <c r="G25" i="51734" s="1"/>
  <c r="J26" i="1"/>
  <c r="F25" i="51734" s="1"/>
  <c r="H26" i="1"/>
  <c r="E25" i="51734" s="1"/>
  <c r="F26" i="1"/>
  <c r="L25" i="1"/>
  <c r="G24" i="51734" s="1"/>
  <c r="J25" i="1"/>
  <c r="F24" i="51734" s="1"/>
  <c r="H25" i="1"/>
  <c r="E24" i="51734" s="1"/>
  <c r="F25" i="1"/>
  <c r="L24" i="1"/>
  <c r="G23" i="51734" s="1"/>
  <c r="J24" i="1"/>
  <c r="F23" i="51734" s="1"/>
  <c r="H24" i="1"/>
  <c r="E23" i="51734" s="1"/>
  <c r="F24" i="1"/>
  <c r="L23" i="1"/>
  <c r="G21" i="51734" s="1"/>
  <c r="J23" i="1"/>
  <c r="F21" i="51734" s="1"/>
  <c r="H23" i="1"/>
  <c r="E21" i="51734" s="1"/>
  <c r="F23" i="1"/>
  <c r="L22" i="1"/>
  <c r="G20" i="51734" s="1"/>
  <c r="J22" i="1"/>
  <c r="F20" i="51734" s="1"/>
  <c r="H22" i="1"/>
  <c r="E20" i="51734" s="1"/>
  <c r="F22" i="1"/>
  <c r="L21" i="1"/>
  <c r="G19" i="51734" s="1"/>
  <c r="J21" i="1"/>
  <c r="F19" i="51734" s="1"/>
  <c r="H21" i="1"/>
  <c r="E19" i="51734" s="1"/>
  <c r="F21" i="1"/>
  <c r="L20" i="1"/>
  <c r="G18" i="51734" s="1"/>
  <c r="J20" i="1"/>
  <c r="F18" i="51734" s="1"/>
  <c r="H20" i="1"/>
  <c r="E18" i="51734" s="1"/>
  <c r="F20" i="1"/>
  <c r="L19" i="1"/>
  <c r="G17" i="51734" s="1"/>
  <c r="J19" i="1"/>
  <c r="F17" i="51734" s="1"/>
  <c r="H19" i="1"/>
  <c r="E17" i="51734" s="1"/>
  <c r="F19" i="1"/>
  <c r="L18" i="1"/>
  <c r="G15" i="51734" s="1"/>
  <c r="J18" i="1"/>
  <c r="F15" i="51734" s="1"/>
  <c r="H18" i="1"/>
  <c r="E15" i="51734" s="1"/>
  <c r="F18" i="1"/>
  <c r="L17" i="1"/>
  <c r="G14" i="51734" s="1"/>
  <c r="J17" i="1"/>
  <c r="F14" i="51734" s="1"/>
  <c r="H17" i="1"/>
  <c r="E14" i="51734" s="1"/>
  <c r="F17" i="1"/>
  <c r="L16" i="1"/>
  <c r="G13" i="51734" s="1"/>
  <c r="J16" i="1"/>
  <c r="F13" i="51734" s="1"/>
  <c r="H16" i="1"/>
  <c r="E13" i="51734" s="1"/>
  <c r="F16" i="1"/>
  <c r="L15" i="1"/>
  <c r="G12" i="51734" s="1"/>
  <c r="J15" i="1"/>
  <c r="F12" i="51734" s="1"/>
  <c r="H15" i="1"/>
  <c r="E12" i="51734" s="1"/>
  <c r="F15" i="1"/>
  <c r="L14" i="1"/>
  <c r="G11" i="51734" s="1"/>
  <c r="J14" i="1"/>
  <c r="F11" i="51734" s="1"/>
  <c r="H14" i="1"/>
  <c r="E11" i="51734" s="1"/>
  <c r="F14" i="1"/>
  <c r="L13" i="1"/>
  <c r="G10" i="51734" s="1"/>
  <c r="J13" i="1"/>
  <c r="F10" i="51734" s="1"/>
  <c r="H13" i="1"/>
  <c r="E10" i="51734" s="1"/>
  <c r="F13" i="1"/>
  <c r="L12" i="1"/>
  <c r="G9" i="51734" s="1"/>
  <c r="J12" i="1"/>
  <c r="F9" i="51734" s="1"/>
  <c r="H12" i="1"/>
  <c r="E9" i="51734" s="1"/>
  <c r="F12" i="1"/>
  <c r="L11" i="1"/>
  <c r="G7" i="51734" s="1"/>
  <c r="J11" i="1"/>
  <c r="F7" i="51734" s="1"/>
  <c r="H11" i="1"/>
  <c r="E7" i="51734" s="1"/>
  <c r="F11" i="1"/>
  <c r="L10" i="1"/>
  <c r="G6" i="51734" s="1"/>
  <c r="J10" i="1"/>
  <c r="F6" i="51734" s="1"/>
  <c r="H10" i="1"/>
  <c r="E6" i="51734" s="1"/>
  <c r="F10" i="1"/>
  <c r="L9" i="1"/>
  <c r="G5" i="51734" s="1"/>
  <c r="J9" i="1"/>
  <c r="F5" i="51734" s="1"/>
  <c r="H9" i="1"/>
  <c r="E5" i="51734" s="1"/>
  <c r="F9" i="1"/>
  <c r="L8" i="1"/>
  <c r="G4" i="51734" s="1"/>
  <c r="J8" i="1"/>
  <c r="F4" i="51734" s="1"/>
  <c r="H8" i="1"/>
  <c r="E4" i="51734" s="1"/>
  <c r="F8" i="1"/>
  <c r="L7" i="1"/>
  <c r="G3" i="51734" s="1"/>
  <c r="J7" i="1"/>
  <c r="F3" i="51734" s="1"/>
  <c r="H7" i="1"/>
  <c r="E3" i="51734" s="1"/>
  <c r="F7" i="1"/>
  <c r="D7" i="51734" l="1"/>
  <c r="M11" i="1"/>
  <c r="O11" i="1" s="1"/>
  <c r="D14" i="51734"/>
  <c r="M17" i="1"/>
  <c r="O17" i="1" s="1"/>
  <c r="D18" i="51734"/>
  <c r="M20" i="1"/>
  <c r="O20" i="1" s="1"/>
  <c r="D21" i="51734"/>
  <c r="M23" i="1"/>
  <c r="O23" i="1" s="1"/>
  <c r="D25" i="51734"/>
  <c r="M26" i="1"/>
  <c r="O26" i="1" s="1"/>
  <c r="D29" i="51734"/>
  <c r="M29" i="1"/>
  <c r="O29" i="1" s="1"/>
  <c r="D30" i="51734"/>
  <c r="M30" i="1"/>
  <c r="O30" i="1" s="1"/>
  <c r="D31" i="51734"/>
  <c r="M31" i="1"/>
  <c r="O31" i="1" s="1"/>
  <c r="D32" i="51734"/>
  <c r="M32" i="1"/>
  <c r="O32" i="1" s="1"/>
  <c r="D35" i="51734"/>
  <c r="M35" i="1"/>
  <c r="O35" i="1" s="1"/>
  <c r="D36" i="51734"/>
  <c r="M36" i="1"/>
  <c r="O36" i="1" s="1"/>
  <c r="D6" i="51734"/>
  <c r="M10" i="1"/>
  <c r="O10" i="1" s="1"/>
  <c r="D12" i="51734"/>
  <c r="M15" i="1"/>
  <c r="O15" i="1" s="1"/>
  <c r="D15" i="51734"/>
  <c r="M18" i="1"/>
  <c r="O18" i="1" s="1"/>
  <c r="D19" i="51734"/>
  <c r="M21" i="1"/>
  <c r="O21" i="1" s="1"/>
  <c r="D23" i="51734"/>
  <c r="M24" i="1"/>
  <c r="O24" i="1" s="1"/>
  <c r="D27" i="51734"/>
  <c r="M28" i="1"/>
  <c r="O28" i="1" s="1"/>
  <c r="D34" i="51734"/>
  <c r="M34" i="1"/>
  <c r="O34" i="1" s="1"/>
  <c r="D9" i="51734"/>
  <c r="M12" i="1"/>
  <c r="O12" i="1" s="1"/>
  <c r="D10" i="51734"/>
  <c r="M13" i="1"/>
  <c r="O13" i="1" s="1"/>
  <c r="D13" i="51734"/>
  <c r="M16" i="1"/>
  <c r="O16" i="1" s="1"/>
  <c r="D17" i="51734"/>
  <c r="M19" i="1"/>
  <c r="O19" i="1" s="1"/>
  <c r="D20" i="51734"/>
  <c r="M22" i="1"/>
  <c r="O22" i="1" s="1"/>
  <c r="D24" i="51734"/>
  <c r="M25" i="1"/>
  <c r="O25" i="1" s="1"/>
  <c r="D26" i="51734"/>
  <c r="M27" i="1"/>
  <c r="O27" i="1" s="1"/>
  <c r="D33" i="51734"/>
  <c r="M33" i="1"/>
  <c r="O33" i="1" s="1"/>
  <c r="D4" i="51734"/>
  <c r="M8" i="1"/>
  <c r="O8" i="1" s="1"/>
  <c r="D11" i="51734"/>
  <c r="M14" i="1"/>
  <c r="O14" i="1" s="1"/>
  <c r="D3" i="51734"/>
  <c r="M7" i="1"/>
  <c r="O7" i="1" s="1"/>
  <c r="D5" i="51734"/>
  <c r="M9" i="1"/>
  <c r="O9"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M5" authorId="0" shapeId="0" xr:uid="{00000000-0006-0000-0100-000001000000}">
      <text>
        <r>
          <rPr>
            <sz val="11"/>
            <color indexed="81"/>
            <rFont val="Arial"/>
            <family val="2"/>
          </rPr>
          <t>Cette colonne est reprise automatiquement dans les graphiques des onglets "Matrice risques" et "Radar".</t>
        </r>
      </text>
    </comment>
    <comment ref="N5" authorId="0" shapeId="0" xr:uid="{00000000-0006-0000-0100-000002000000}">
      <text>
        <r>
          <rPr>
            <sz val="11"/>
            <color indexed="81"/>
            <rFont val="Arial"/>
            <family val="2"/>
          </rPr>
          <t>Justification du pourquoi on est arrivée au résultat documenté.</t>
        </r>
      </text>
    </comment>
    <comment ref="O5" authorId="0" shapeId="0" xr:uid="{00000000-0006-0000-0100-000003000000}">
      <text>
        <r>
          <rPr>
            <sz val="11"/>
            <color indexed="81"/>
            <rFont val="Arial"/>
            <family val="2"/>
          </rPr>
          <t>Ne pas modifier les données. Celles-ci sont utilisées pour la création de la matrice des risques.</t>
        </r>
      </text>
    </comment>
    <comment ref="B29" authorId="0" shapeId="0" xr:uid="{00000000-0006-0000-0100-000004000000}">
      <text>
        <r>
          <rPr>
            <sz val="11"/>
            <color indexed="81"/>
            <rFont val="Arial"/>
            <family val="2"/>
          </rPr>
          <t>Ces actes doivent notamment être pris en considération lorsqu'il s'agit d'évaluer la pertinence d'un audit GRAES.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A6" authorId="0" shapeId="0" xr:uid="{00000000-0006-0000-0300-000001000000}">
      <text>
        <r>
          <rPr>
            <sz val="11"/>
            <color indexed="81"/>
            <rFont val="Arial"/>
            <family val="2"/>
          </rPr>
          <t>En cours</t>
        </r>
      </text>
    </comment>
    <comment ref="B6" authorId="0" shapeId="0" xr:uid="{00000000-0006-0000-0300-000002000000}">
      <text>
        <r>
          <rPr>
            <sz val="11"/>
            <color indexed="81"/>
            <rFont val="Arial"/>
            <family val="2"/>
          </rPr>
          <t>Les exigences imposées par la protection informatique de base se trouvent entre autres dans les normes ISO 27001 et 27002 sur l'Intranet de l'UPIC (sous Thèmes &gt; Sécurité &gt; Informations spécialisées &gt; Normes ISO), dans le catalogue des normes ISO et dans le catalogue de la protection de base de l'Office fédéral allemand de la sécurité des technologies de l'information (Bundesamt für Sicherheit in der Informationstechnik, BSI).</t>
        </r>
      </text>
    </comment>
    <comment ref="C6" authorId="0" shapeId="0" xr:uid="{00000000-0006-0000-0300-000003000000}">
      <text>
        <r>
          <rPr>
            <sz val="11"/>
            <color indexed="81"/>
            <rFont val="Arial"/>
            <family val="2"/>
          </rPr>
          <t>Responsable de la mise en oeuvre: Bénéficiaire de prestations (BP), Fournisseur de prestations (FP), Utilisateur (UT)</t>
        </r>
      </text>
    </comment>
    <comment ref="D6" authorId="0" shapeId="0" xr:uid="{00000000-0006-0000-0300-000004000000}">
      <text>
        <r>
          <rPr>
            <sz val="11"/>
            <color indexed="81"/>
            <rFont val="Arial"/>
            <family val="2"/>
          </rPr>
          <t>Type: 
O: organisationnel
T: technique
C: conseil</t>
        </r>
      </text>
    </comment>
    <comment ref="F6" authorId="0" shapeId="0" xr:uid="{00000000-0006-0000-0300-000005000000}">
      <text>
        <r>
          <rPr>
            <sz val="11"/>
            <color indexed="81"/>
            <rFont val="Arial"/>
            <family val="2"/>
          </rPr>
          <t>Cette partie doit être régulièrement mise à jour durant les phases de conception et de réalisation.</t>
        </r>
      </text>
    </comment>
    <comment ref="G6" authorId="0" shapeId="0" xr:uid="{00000000-0006-0000-0300-000006000000}">
      <text>
        <r>
          <rPr>
            <sz val="11"/>
            <color indexed="81"/>
            <rFont val="Arial"/>
            <family val="2"/>
          </rPr>
          <t xml:space="preserve">Les risques sur lesquels les mesures ont un impact doivent être énumérés ici. 
Probabilité de survenance (P), impact sur la confidentialité (C), disponibilité (D), intégrité (I), traçabilité (T) et numéro du risque (Rxx)
Exemple: </t>
        </r>
        <r>
          <rPr>
            <i/>
            <sz val="11"/>
            <color indexed="81"/>
            <rFont val="Arial"/>
            <family val="2"/>
          </rPr>
          <t>R13: P, D, T</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M5" authorId="0" shapeId="0" xr:uid="{00000000-0006-0000-0400-000001000000}">
      <text>
        <r>
          <rPr>
            <sz val="11"/>
            <color indexed="81"/>
            <rFont val="Arial"/>
            <family val="2"/>
          </rPr>
          <t>Cette colonne est reprise automatiquement dans les graphiques des onglets "Matrice risques résiduels" et "Radar".</t>
        </r>
      </text>
    </comment>
    <comment ref="N5" authorId="0" shapeId="0" xr:uid="{00000000-0006-0000-0400-000002000000}">
      <text>
        <r>
          <rPr>
            <sz val="11"/>
            <color indexed="81"/>
            <rFont val="Arial"/>
            <family val="2"/>
          </rPr>
          <t>Justification du pourquoi on est arrivée au résultat documenté.</t>
        </r>
      </text>
    </comment>
    <comment ref="O5" authorId="0" shapeId="0" xr:uid="{00000000-0006-0000-0400-000003000000}">
      <text>
        <r>
          <rPr>
            <sz val="11"/>
            <color indexed="81"/>
            <rFont val="Arial"/>
            <family val="2"/>
          </rPr>
          <t>Ne pas modifier les données. Celles-ci sont utilisées pour la création de la matrice des risques résiduels.</t>
        </r>
      </text>
    </comment>
    <comment ref="B29" authorId="0" shapeId="0" xr:uid="{00000000-0006-0000-0400-000004000000}">
      <text>
        <r>
          <rPr>
            <sz val="11"/>
            <color indexed="81"/>
            <rFont val="Ar$"/>
          </rPr>
          <t>Ces actes doivent notamment être pris en considération lorsqu'il s'agit d'évaluer la pertinence d'un audit GRAES.</t>
        </r>
      </text>
    </comment>
  </commentList>
</comments>
</file>

<file path=xl/sharedStrings.xml><?xml version="1.0" encoding="utf-8"?>
<sst xmlns="http://schemas.openxmlformats.org/spreadsheetml/2006/main" count="273" uniqueCount="184">
  <si>
    <t>Höhere Gewalt</t>
  </si>
  <si>
    <t>Menschliche Fehlhandlungen</t>
  </si>
  <si>
    <t>Technisches Versagen</t>
  </si>
  <si>
    <t>Vorsätzliche Handlungen</t>
  </si>
  <si>
    <r>
      <t>R</t>
    </r>
    <r>
      <rPr>
        <b/>
        <sz val="8"/>
        <rFont val="Verdana"/>
        <family val="2"/>
      </rPr>
      <t xml:space="preserve">isiko Kategorie   </t>
    </r>
    <r>
      <rPr>
        <b/>
        <sz val="8"/>
        <color indexed="63"/>
        <rFont val="Verdana"/>
        <family val="2"/>
      </rPr>
      <t xml:space="preserve"> </t>
    </r>
    <r>
      <rPr>
        <b/>
        <sz val="8"/>
        <color indexed="9"/>
        <rFont val="Verdana"/>
        <family val="2"/>
      </rPr>
      <t>A*W=R</t>
    </r>
  </si>
  <si>
    <t>Steuerung Bereiche Verhältnis</t>
  </si>
  <si>
    <t>Organisatorische Mängel</t>
  </si>
  <si>
    <t>V0.1 / XX.XX.XXX</t>
  </si>
  <si>
    <t>Version</t>
  </si>
  <si>
    <t>R1</t>
  </si>
  <si>
    <t>R2</t>
  </si>
  <si>
    <t>R3</t>
  </si>
  <si>
    <t>R4</t>
  </si>
  <si>
    <t>R5</t>
  </si>
  <si>
    <t>R6</t>
  </si>
  <si>
    <t>R7</t>
  </si>
  <si>
    <t>R8</t>
  </si>
  <si>
    <t>R9</t>
  </si>
  <si>
    <t>R10</t>
  </si>
  <si>
    <t>R11</t>
  </si>
  <si>
    <t>R12</t>
  </si>
  <si>
    <t>R13</t>
  </si>
  <si>
    <t>R14</t>
  </si>
  <si>
    <t>R15</t>
  </si>
  <si>
    <t>R16</t>
  </si>
  <si>
    <t>R17</t>
  </si>
  <si>
    <t>R18</t>
  </si>
  <si>
    <t>R19</t>
  </si>
  <si>
    <t>R20</t>
  </si>
  <si>
    <t>R21</t>
  </si>
  <si>
    <t>R22</t>
  </si>
  <si>
    <t>R23</t>
  </si>
  <si>
    <t>R24</t>
  </si>
  <si>
    <t>R25</t>
  </si>
  <si>
    <t>R26</t>
  </si>
  <si>
    <t>R27</t>
  </si>
  <si>
    <t>R28</t>
  </si>
  <si>
    <t>R29</t>
  </si>
  <si>
    <t>R30</t>
  </si>
  <si>
    <t>P042-Hi02 - Concept SIPD - Analyse de risque</t>
  </si>
  <si>
    <r>
      <t xml:space="preserve">Département
</t>
    </r>
    <r>
      <rPr>
        <b/>
        <sz val="11"/>
        <color theme="1"/>
        <rFont val="Arial"/>
        <family val="2"/>
      </rPr>
      <t>Office</t>
    </r>
  </si>
  <si>
    <t>si rempli, min.:</t>
  </si>
  <si>
    <t>INTERNE</t>
  </si>
  <si>
    <t>Nom du projet / Nom de l'objet à protéger</t>
  </si>
  <si>
    <t>Nom du projet / 
Nom de l'objet à protéger</t>
  </si>
  <si>
    <t>Version / Date</t>
  </si>
  <si>
    <t>Description du projet</t>
  </si>
  <si>
    <t>Modifications</t>
  </si>
  <si>
    <t>Date</t>
  </si>
  <si>
    <t>Auteur</t>
  </si>
  <si>
    <t>Description</t>
  </si>
  <si>
    <t>Table des matières</t>
  </si>
  <si>
    <t>Page de garde</t>
  </si>
  <si>
    <t>Evaluation des risques</t>
  </si>
  <si>
    <t>Matrice des risques</t>
  </si>
  <si>
    <t>Exigences de sécurité</t>
  </si>
  <si>
    <t>Matrice des risques résiduels</t>
  </si>
  <si>
    <t>Légende</t>
  </si>
  <si>
    <t>Instructions</t>
  </si>
  <si>
    <t>Risque</t>
  </si>
  <si>
    <r>
      <rPr>
        <b/>
        <u/>
        <sz val="11"/>
        <color indexed="8"/>
        <rFont val="Arial Narrow"/>
        <family val="2"/>
      </rPr>
      <t>P</t>
    </r>
    <r>
      <rPr>
        <b/>
        <sz val="11"/>
        <color indexed="8"/>
        <rFont val="Arial Narrow"/>
        <family val="2"/>
      </rPr>
      <t>robabilité
1- 6</t>
    </r>
  </si>
  <si>
    <r>
      <rPr>
        <b/>
        <u/>
        <sz val="11"/>
        <color theme="1"/>
        <rFont val="Arial Narrow"/>
        <family val="2"/>
      </rPr>
      <t>I</t>
    </r>
    <r>
      <rPr>
        <b/>
        <sz val="11"/>
        <color theme="1"/>
        <rFont val="Arial Narrow"/>
        <family val="2"/>
      </rPr>
      <t xml:space="preserve">mpacts
</t>
    </r>
    <r>
      <rPr>
        <b/>
        <i/>
        <sz val="11"/>
        <color indexed="8"/>
        <rFont val="Arial Narrow"/>
        <family val="2"/>
      </rPr>
      <t>1 - 6</t>
    </r>
  </si>
  <si>
    <r>
      <rPr>
        <b/>
        <u/>
        <sz val="11"/>
        <color indexed="8"/>
        <rFont val="Arial Narrow"/>
        <family val="2"/>
      </rPr>
      <t>E</t>
    </r>
    <r>
      <rPr>
        <b/>
        <sz val="11"/>
        <color indexed="8"/>
        <rFont val="Arial Narrow"/>
        <family val="2"/>
      </rPr>
      <t>valuation du risque   
P</t>
    </r>
    <r>
      <rPr>
        <b/>
        <i/>
        <sz val="11"/>
        <color indexed="8"/>
        <rFont val="Arial Narrow"/>
        <family val="2"/>
      </rPr>
      <t>=I*E</t>
    </r>
  </si>
  <si>
    <t>Integrité (I)</t>
  </si>
  <si>
    <t>Valeurs entre 18 et 36</t>
  </si>
  <si>
    <t>Valeurs entre 8 et 16</t>
  </si>
  <si>
    <t>Valeurs entre 1 et 6</t>
  </si>
  <si>
    <t>Les champs sont à remplir avec les valeurs 1 - 6</t>
  </si>
  <si>
    <t>Probabilité</t>
  </si>
  <si>
    <t>Confidentalité (C)</t>
  </si>
  <si>
    <t>Disponibilité (D)</t>
  </si>
  <si>
    <t>Traçabilité (T)</t>
  </si>
  <si>
    <r>
      <t xml:space="preserve">Evaluation du risque
</t>
    </r>
    <r>
      <rPr>
        <b/>
        <i/>
        <sz val="11"/>
        <rFont val="Arial Narrow"/>
        <family val="2"/>
      </rPr>
      <t>max(C, D, I, T)</t>
    </r>
  </si>
  <si>
    <r>
      <rPr>
        <sz val="11"/>
        <color rgb="FF0000FF"/>
        <rFont val="Arial"/>
        <family val="2"/>
      </rPr>
      <t>Données de travail</t>
    </r>
    <r>
      <rPr>
        <i/>
        <sz val="11"/>
        <color rgb="FF0000FF"/>
        <rFont val="Arial"/>
        <family val="2"/>
      </rPr>
      <t xml:space="preserve">
max(Impacts(C), Impacts(D), Impacts(I), Impacts(T))</t>
    </r>
  </si>
  <si>
    <t>Evaluation des risques résiduels</t>
  </si>
  <si>
    <t>Tableau des probabilités de survenance et d'impacts</t>
  </si>
  <si>
    <t>Mesures</t>
  </si>
  <si>
    <t>N°</t>
  </si>
  <si>
    <t>Responsable mise en œuvre</t>
  </si>
  <si>
    <t>Type</t>
  </si>
  <si>
    <t>Evaluation risques</t>
  </si>
  <si>
    <t>Matrice risques</t>
  </si>
  <si>
    <t>Evaluation risques résiduels</t>
  </si>
  <si>
    <t>Matrice risques résiduels</t>
  </si>
  <si>
    <r>
      <t xml:space="preserve">très faible
</t>
    </r>
    <r>
      <rPr>
        <i/>
        <sz val="11"/>
        <rFont val="Arial"/>
        <family val="2"/>
      </rPr>
      <t>1</t>
    </r>
  </si>
  <si>
    <r>
      <t xml:space="preserve">faible
</t>
    </r>
    <r>
      <rPr>
        <i/>
        <sz val="11"/>
        <rFont val="Arial"/>
        <family val="2"/>
      </rPr>
      <t>2</t>
    </r>
  </si>
  <si>
    <r>
      <t xml:space="preserve">modéré
</t>
    </r>
    <r>
      <rPr>
        <i/>
        <sz val="11"/>
        <rFont val="Arial"/>
        <family val="2"/>
      </rPr>
      <t>3</t>
    </r>
  </si>
  <si>
    <r>
      <t xml:space="preserve">important
</t>
    </r>
    <r>
      <rPr>
        <i/>
        <sz val="11"/>
        <rFont val="Arial"/>
        <family val="2"/>
      </rPr>
      <t>4</t>
    </r>
  </si>
  <si>
    <r>
      <t xml:space="preserve">élevé
</t>
    </r>
    <r>
      <rPr>
        <i/>
        <sz val="11"/>
        <rFont val="Arial"/>
        <family val="2"/>
      </rPr>
      <t>5</t>
    </r>
  </si>
  <si>
    <r>
      <t xml:space="preserve">très élevé
</t>
    </r>
    <r>
      <rPr>
        <i/>
        <sz val="11"/>
        <rFont val="Arial"/>
        <family val="2"/>
      </rPr>
      <t>6</t>
    </r>
  </si>
  <si>
    <t>Impact</t>
  </si>
  <si>
    <r>
      <t xml:space="preserve">très improbable
</t>
    </r>
    <r>
      <rPr>
        <i/>
        <sz val="11"/>
        <rFont val="Arial"/>
        <family val="2"/>
      </rPr>
      <t>1</t>
    </r>
  </si>
  <si>
    <r>
      <t xml:space="preserve">improbable
</t>
    </r>
    <r>
      <rPr>
        <i/>
        <sz val="11"/>
        <rFont val="Arial"/>
        <family val="2"/>
      </rPr>
      <t>2</t>
    </r>
  </si>
  <si>
    <r>
      <t xml:space="preserve">rare
</t>
    </r>
    <r>
      <rPr>
        <i/>
        <sz val="11"/>
        <rFont val="Arial"/>
        <family val="2"/>
      </rPr>
      <t>3</t>
    </r>
  </si>
  <si>
    <r>
      <t xml:space="preserve">possible
</t>
    </r>
    <r>
      <rPr>
        <i/>
        <sz val="11"/>
        <rFont val="Arial"/>
        <family val="2"/>
      </rPr>
      <t>4</t>
    </r>
  </si>
  <si>
    <r>
      <t xml:space="preserve">probable
</t>
    </r>
    <r>
      <rPr>
        <i/>
        <sz val="11"/>
        <rFont val="Arial"/>
        <family val="2"/>
      </rPr>
      <t>5</t>
    </r>
  </si>
  <si>
    <r>
      <t xml:space="preserve">très probable
</t>
    </r>
    <r>
      <rPr>
        <i/>
        <sz val="11"/>
        <rFont val="Arial"/>
        <family val="2"/>
      </rPr>
      <t>6</t>
    </r>
  </si>
  <si>
    <t>très improbable
1</t>
  </si>
  <si>
    <t>improbable
2</t>
  </si>
  <si>
    <t>rare
3</t>
  </si>
  <si>
    <t>possible
4</t>
  </si>
  <si>
    <t>probable
5</t>
  </si>
  <si>
    <t>très probable
6</t>
  </si>
  <si>
    <t>très élevé
6</t>
  </si>
  <si>
    <t>élevé
5</t>
  </si>
  <si>
    <t>important
4</t>
  </si>
  <si>
    <t>modéré
3</t>
  </si>
  <si>
    <t>faible
2</t>
  </si>
  <si>
    <t>très faible
1</t>
  </si>
  <si>
    <t xml:space="preserve">Impact </t>
  </si>
  <si>
    <t>Présence dans les médias régionaux pendant une semaine au plus</t>
  </si>
  <si>
    <t>Large présence dans les médias nationaux pendant un mois au plus</t>
  </si>
  <si>
    <t>Processus opérationnels*</t>
  </si>
  <si>
    <t>Réputation*</t>
  </si>
  <si>
    <t>Financier</t>
  </si>
  <si>
    <t>Principes généraux de l'évaluation</t>
  </si>
  <si>
    <t>- Le risque doit être classé en fonction de toutes les dimensions pertinentes (évaluation globale). Si plusieurs dimensions sont pertinentes, le classement repose sur la dimension mesurée la plus élevée.
- Le risque est évalué en fonction de la pire manifestation envisageable du risque («credible worst case»).
- Les mesures de réduction d'un risque déjà mises en oeuvre sont prises en compte dans l'évaluation des conséquences (évaluation nette).</t>
  </si>
  <si>
    <t>Cette matrice sert à évaluer les risques au niveau du Conseil fédéral et du département / de la Chancellerie fédérale. Les dimensions (conséquences) d'un risque et la probabilité de survenance sont réparties en six échelons, de «très faible» à «très élevé» ou de «très improbable» à «très probable». Chaque échelon est présenté en détail.</t>
  </si>
  <si>
    <t>Les conséquences d'un risque peuvent être multiples. On parle de dimensions différentes qui se complètent. Leur ordre de présentation ci-après n'est pas en relation avec leur pondération.</t>
  </si>
  <si>
    <t>Ces risques sont soit inhérents (à l'objet à protéger en tant que tel) ou peuvent être négligés. Ils doivent pouvoir être réduits par des mesures simples.</t>
  </si>
  <si>
    <t>Ces risques ont des conséquences considérables et doivent donc être réduits.</t>
  </si>
  <si>
    <t>rouge</t>
  </si>
  <si>
    <t>jaune</t>
  </si>
  <si>
    <t>vert</t>
  </si>
  <si>
    <t>Couleurs des risques</t>
  </si>
  <si>
    <t>Réactions critiques isolées dans les médias locaux ou régionaux</t>
  </si>
  <si>
    <t>Retour à l'évaluation des risques</t>
  </si>
  <si>
    <t>Description de la mise en œuvre / 
Motifs de non-mise en œuvre</t>
  </si>
  <si>
    <t>Ce graphique se remplit automatiquement. Lorsque plusieurs risques ont les mêmes valeurs, veuillez décaler un peu leurs légendes (pour mieux voir les risques en question).</t>
  </si>
  <si>
    <t>Exigences de sécurité et responsabilités en matière de réduction des risques</t>
  </si>
  <si>
    <t>Impact sur les risques</t>
  </si>
  <si>
    <t>Ces risques sérieux ont des conséquences critiques à catastrophiques. Ils doivent impérativement être réduits.</t>
  </si>
  <si>
    <t>Légende de la matrice d'évaluation des risques</t>
  </si>
  <si>
    <t>plus de 10 ans</t>
  </si>
  <si>
    <t>tous les 5 à 10 ans</t>
  </si>
  <si>
    <t>tous les 3 à 5 ans</t>
  </si>
  <si>
    <t>tous les 2 à 3 ans</t>
  </si>
  <si>
    <t>tous les 1 à 2 ans</t>
  </si>
  <si>
    <t>Plusieurs fois par an</t>
  </si>
  <si>
    <t>*: conformément à la matrice d'évaluation de la Gestion des risques de la Confédération</t>
  </si>
  <si>
    <r>
      <t>Exigence
(</t>
    </r>
    <r>
      <rPr>
        <b/>
        <i/>
        <sz val="9"/>
        <color rgb="FFFFFFFF"/>
        <rFont val="Arial"/>
        <family val="2"/>
      </rPr>
      <t>Lorsque des exigences imposées par des prescriptions à caractère contraignant ne sont pas remplies, la dérogation doit être indiquée ci-dessous)</t>
    </r>
  </si>
  <si>
    <t>Mise en œuvre
Oui/Non/
En partie</t>
  </si>
  <si>
    <t>Justification et description de l'impact</t>
  </si>
  <si>
    <t>&gt; 10 mio.</t>
  </si>
  <si>
    <t>100 000 - 500 000 CHF</t>
  </si>
  <si>
    <t>500 000 - 1 mio. CHF</t>
  </si>
  <si>
    <t>&lt; 10 000 CHF</t>
  </si>
  <si>
    <t>1 - 10 mio. CHF</t>
  </si>
  <si>
    <t>10 000 - 100 000 CHF</t>
  </si>
  <si>
    <t>Campagne médiatique internationale pendant plusieurs années;
Graves conséquences politiques ou économiques, sanctions (listes noires, embargo, etc.)</t>
  </si>
  <si>
    <t xml:space="preserve">Présence dans les médias nationaux, voire internationaux, pendant un an au plus;
Crédibilité du Conseil fédéral remise en question
</t>
  </si>
  <si>
    <t>Campagne médiatique nationale et internationale pendant un an au plus;
Conséquences politiques ou économiques, marge de manœuvre du Conseil fédéral remise en question</t>
  </si>
  <si>
    <t>Scénario</t>
  </si>
  <si>
    <t>Incendie, inondation, catastrophe naturelle, pollution, poussière fine, corrosion</t>
  </si>
  <si>
    <t>Panne ou perturbation du réseau électrique ou des réseaux de communication</t>
  </si>
  <si>
    <t>Espionnage de données, espionnage et écoute illicite</t>
  </si>
  <si>
    <t>Risques principaux</t>
  </si>
  <si>
    <t>Panne ou perturbation du côté de prestataires</t>
  </si>
  <si>
    <t>Instructions pour remplir les feuilles de travail</t>
  </si>
  <si>
    <t>Commentaire / justification</t>
  </si>
  <si>
    <t>Plus d'informations sur le site du BSI (Bundesamt für Sicherheit in der Informationstechnik)</t>
  </si>
  <si>
    <t>Entrave à des processus opérationnels critiques dans plusieurs domaines pendant plus de 14 jours;
Blocage du gouvernement, crise de l'État</t>
  </si>
  <si>
    <t>Entrave à un processus opérationnel critique pendant 7 à 14 jours;
Conséquences négatives sur d'autres processus critiques, marge de manœuvre du Conseil fédéral restreinte</t>
  </si>
  <si>
    <t>Entrave à un processus opérationnel critique pendant 3 à 7 jours</t>
  </si>
  <si>
    <t xml:space="preserve">Entrave à
- un processus opérationnel non critique pendant plus de 3 jours, ou à
- un processus opérationnel critique pendant une ½ journée à 3 jours
</t>
  </si>
  <si>
    <t>Entrave à
- un processus opérationnel non critique pendant 1 à 3 jours, ou à
- un processus opérationnel critique pendant une ½ journée au plus</t>
  </si>
  <si>
    <t>Entrave à un processus opérationnel non critique pendant un jour au plus</t>
  </si>
  <si>
    <t>Collecte et traitement illicites de données personnelles</t>
  </si>
  <si>
    <t>Utilisation de données personnelles à des fins non prévues</t>
  </si>
  <si>
    <t>Traitement de données incorrectes</t>
  </si>
  <si>
    <t>Accès non autorisé à des données personnelles</t>
  </si>
  <si>
    <t>Conservation excessivement longue de données personnelles</t>
  </si>
  <si>
    <t>Déni des droits des personnes concernées</t>
  </si>
  <si>
    <t>D’autres risques liés à la sécurité de l’information et à la protection des données peuvent être énumérés ici. Les risques pour la protection des données qui sont indiqués sont tirés du guide AIPD (ch. 3.4.1).</t>
  </si>
  <si>
    <t>Répercussions fatales sur les droits fondamentaux; graves atteintes à l’intégrité sur les plans physique, psychique, moral ou social; préjudice financier menaçant l’existence de l’entité concernée qui présente un lien de causalité adéquat avec l’atteinte subie (ex.: traitement médical erroné lourd de conséquences, dû à l’inexactitude des informations sur le patient ou à la mauvaise identification du patient); menace de poursuites pénales transfrontalières résultant de l’existence de données personnelles sur des demandeurs d’asile de retour dans leur pays d’origine, avec des risques pour la personne concernée ou sa famille (intégrité physique, vie, etc.)</t>
  </si>
  <si>
    <t>Protection des données / Droits fondamentaux des personnes</t>
  </si>
  <si>
    <t>Longues et sévères répercussions sur les droits fondamentaux; atteintes moyennement graves à l’intégrité sur les plans physique, psychique, moral ou social; préjudice financier substantiel présentant un lien de causalité adéquat avec l’atteinte subie (ex.: refus opposé à une relation contractuelle, résiliation d’une relation contractuelle); atteinte à la réputation</t>
  </si>
  <si>
    <t>Répercussions mineures à long terme ou majeures à court terme sur les droits fondamentaux; atteintes peu graves à l’intégrité sur les plans physique, psychique, moral ou social; éventuellement préjudice financier présentant un lien de causalité adéquat avec l’atteinte subie (ex.: fait d’influencer de manière indue et non transparente le comportement d’achat)</t>
  </si>
  <si>
    <t>Répercussions négligeables sur les droits fondamentaux; atteintes à peine perceptibles à l’intégrité sur les plans moral ou social; éventuellement, préjudice financier négligeable présentant un lien de causalité adéquat avec l’atteinte subie (ex.: nécessité de changer de compte Internet, d’adresse électronique ou de numéro de téléphone)</t>
  </si>
  <si>
    <t>Aucunes répercussions sur les droits fondamentaux; pas d’atteintes notables à l’intégrité sur les plans moral ou social; pas de préjudice financier présentant un lien de causalité adéquat avec l’atteinte subie   (ex.: léger dépassement de la durée de conservation autorisée des données personnelles); appels téléphoniques ou messages non sollicités sans conséquences directes ou indirectes</t>
  </si>
  <si>
    <t xml:space="preserve">Atteinte à l'intégrité, par exemple par manipulation ou erreur dans le système </t>
  </si>
  <si>
    <t xml:space="preserve">violation de la confidentialité, par exemple en raison de failles dans le système, d'une utilisation abusive des informations ou d'une attaque contre le système </t>
  </si>
  <si>
    <t>Atteinte à la disponibilité, par exemple en cas de panne des systèmes, de perte d'informations ou de ransomware</t>
  </si>
  <si>
    <t xml:space="preserve">Atteinte à la traçabilité, par exemple par la falsification ou la perte des procès-verbaux.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</si>
</sst>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1">
    <font>
      <sz val="10"/>
      <name val="Arial"/>
    </font>
    <font>
      <sz val="11"/>
      <color theme="1"/>
      <name val="Arial"/>
      <family val="2"/>
    </font>
    <font>
      <sz val="11"/>
      <color theme="1"/>
      <name val="Arial"/>
      <family val="2"/>
    </font>
    <font>
      <sz val="11"/>
      <color theme="1"/>
      <name val="Arial"/>
      <family val="2"/>
    </font>
    <font>
      <sz val="11"/>
      <color theme="1"/>
      <name val="Arial"/>
      <family val="2"/>
    </font>
    <font>
      <u/>
      <sz val="10"/>
      <color indexed="12"/>
      <name val="Arial"/>
      <family val="2"/>
    </font>
    <font>
      <b/>
      <sz val="10"/>
      <name val="Verdana"/>
      <family val="2"/>
    </font>
    <font>
      <b/>
      <sz val="8"/>
      <name val="Verdana"/>
      <family val="2"/>
    </font>
    <font>
      <sz val="10"/>
      <name val="Verdana"/>
      <family val="2"/>
    </font>
    <font>
      <b/>
      <sz val="8"/>
      <color indexed="63"/>
      <name val="Verdana"/>
      <family val="2"/>
    </font>
    <font>
      <b/>
      <sz val="8"/>
      <color indexed="9"/>
      <name val="Verdana"/>
      <family val="2"/>
    </font>
    <font>
      <b/>
      <u/>
      <sz val="10"/>
      <name val="Arial"/>
      <family val="2"/>
    </font>
    <font>
      <b/>
      <sz val="12"/>
      <color indexed="12"/>
      <name val="Arial"/>
      <family val="2"/>
    </font>
    <font>
      <b/>
      <sz val="12"/>
      <color indexed="12"/>
      <name val="Verdana"/>
      <family val="2"/>
    </font>
    <font>
      <b/>
      <sz val="10"/>
      <name val="Arial"/>
      <family val="2"/>
    </font>
    <font>
      <sz val="8"/>
      <name val="Arial"/>
      <family val="2"/>
    </font>
    <font>
      <b/>
      <sz val="11"/>
      <name val="Arial"/>
      <family val="2"/>
    </font>
    <font>
      <sz val="11"/>
      <name val="Arial"/>
      <family val="2"/>
    </font>
    <font>
      <sz val="11"/>
      <color rgb="FF0000FF"/>
      <name val="Arial"/>
      <family val="2"/>
    </font>
    <font>
      <b/>
      <sz val="11"/>
      <color theme="1"/>
      <name val="Arial"/>
      <family val="2"/>
    </font>
    <font>
      <sz val="11"/>
      <color theme="1"/>
      <name val="Calibri"/>
      <family val="2"/>
      <scheme val="minor"/>
    </font>
    <font>
      <b/>
      <sz val="14"/>
      <color theme="1"/>
      <name val="Arial"/>
      <family val="2"/>
    </font>
    <font>
      <b/>
      <i/>
      <sz val="11"/>
      <color theme="1"/>
      <name val="Arial"/>
      <family val="2"/>
    </font>
    <font>
      <i/>
      <sz val="11"/>
      <color theme="1"/>
      <name val="Arial"/>
      <family val="2"/>
    </font>
    <font>
      <u/>
      <sz val="11"/>
      <color indexed="12"/>
      <name val="Arial"/>
      <family val="2"/>
    </font>
    <font>
      <i/>
      <sz val="11"/>
      <name val="Arial"/>
      <family val="2"/>
    </font>
    <font>
      <sz val="11"/>
      <color indexed="8"/>
      <name val="Arial"/>
      <family val="2"/>
    </font>
    <font>
      <b/>
      <sz val="11"/>
      <color theme="1"/>
      <name val="Arial Narrow"/>
      <family val="2"/>
    </font>
    <font>
      <b/>
      <u/>
      <sz val="11"/>
      <color indexed="8"/>
      <name val="Arial Narrow"/>
      <family val="2"/>
    </font>
    <font>
      <b/>
      <sz val="11"/>
      <color indexed="8"/>
      <name val="Arial Narrow"/>
      <family val="2"/>
    </font>
    <font>
      <b/>
      <i/>
      <sz val="11"/>
      <name val="Arial Narrow"/>
      <family val="2"/>
    </font>
    <font>
      <b/>
      <i/>
      <sz val="11"/>
      <color indexed="8"/>
      <name val="Arial Narrow"/>
      <family val="2"/>
    </font>
    <font>
      <b/>
      <sz val="11"/>
      <color rgb="FFFFFFFF"/>
      <name val="Arial"/>
      <family val="2"/>
    </font>
    <font>
      <sz val="11"/>
      <color indexed="81"/>
      <name val="Arial"/>
      <family val="2"/>
    </font>
    <font>
      <b/>
      <i/>
      <sz val="9"/>
      <color rgb="FFFFFFFF"/>
      <name val="Arial"/>
      <family val="2"/>
    </font>
    <font>
      <i/>
      <sz val="11"/>
      <color indexed="81"/>
      <name val="Arial"/>
      <family val="2"/>
    </font>
    <font>
      <i/>
      <sz val="11"/>
      <color rgb="FF0000FF"/>
      <name val="Arial"/>
      <family val="2"/>
    </font>
    <font>
      <b/>
      <u/>
      <sz val="11"/>
      <color theme="1"/>
      <name val="Arial Narrow"/>
      <family val="2"/>
    </font>
    <font>
      <sz val="11"/>
      <color indexed="81"/>
      <name val="Ar$"/>
    </font>
    <font>
      <b/>
      <u/>
      <sz val="10"/>
      <color indexed="12"/>
      <name val="Arial"/>
      <family val="2"/>
    </font>
    <font>
      <sz val="11"/>
      <color theme="0" tint="-0.14999847407452621"/>
      <name val="Arial"/>
      <family val="2"/>
    </font>
  </fonts>
  <fills count="1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65"/>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4.9989318521683403E-2"/>
        <bgColor indexed="22"/>
      </patternFill>
    </fill>
    <fill>
      <patternFill patternType="solid">
        <fgColor theme="0" tint="-0.249977111117893"/>
        <bgColor indexed="64"/>
      </patternFill>
    </fill>
    <fill>
      <patternFill patternType="solid">
        <fgColor theme="0" tint="-0.14999847407452621"/>
        <bgColor indexed="64"/>
      </patternFill>
    </fill>
    <fill>
      <patternFill patternType="solid">
        <fgColor rgb="FFFF0000"/>
        <bgColor indexed="64"/>
      </patternFill>
    </fill>
    <fill>
      <patternFill patternType="solid">
        <fgColor rgb="FFFFFF00"/>
        <bgColor indexed="64"/>
      </patternFill>
    </fill>
    <fill>
      <patternFill patternType="solid">
        <fgColor rgb="FF92D050"/>
        <bgColor indexed="64"/>
      </patternFill>
    </fill>
    <fill>
      <patternFill patternType="solid">
        <fgColor rgb="FF808080"/>
        <bgColor indexed="64"/>
      </patternFill>
    </fill>
    <fill>
      <patternFill patternType="lightTrellis"/>
    </fill>
  </fills>
  <borders count="32">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ck">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bottom style="thick">
        <color indexed="64"/>
      </bottom>
      <diagonal/>
    </border>
    <border>
      <left style="thick">
        <color indexed="64"/>
      </left>
      <right style="thin">
        <color indexed="64"/>
      </right>
      <top style="thin">
        <color indexed="64"/>
      </top>
      <bottom style="thin">
        <color indexed="64"/>
      </bottom>
      <diagonal/>
    </border>
    <border>
      <left/>
      <right style="thick">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bottom style="thin">
        <color indexed="64"/>
      </bottom>
      <diagonal/>
    </border>
    <border>
      <left style="thin">
        <color indexed="64"/>
      </left>
      <right/>
      <top/>
      <bottom/>
      <diagonal/>
    </border>
    <border>
      <left/>
      <right/>
      <top style="thin">
        <color indexed="64"/>
      </top>
      <bottom/>
      <diagonal/>
    </border>
  </borders>
  <cellStyleXfs count="3">
    <xf numFmtId="0" fontId="0" fillId="0" borderId="0"/>
    <xf numFmtId="0" fontId="5" fillId="0" borderId="0" applyNumberFormat="0" applyFill="0" applyBorder="0" applyAlignment="0" applyProtection="0">
      <alignment vertical="top"/>
      <protection locked="0"/>
    </xf>
    <xf numFmtId="0" fontId="20" fillId="0" borderId="0"/>
  </cellStyleXfs>
  <cellXfs count="178">
    <xf numFmtId="0" fontId="0" fillId="0" borderId="0" xfId="0"/>
    <xf numFmtId="0" fontId="6" fillId="3" borderId="2" xfId="0" applyFont="1" applyFill="1" applyBorder="1" applyAlignment="1" applyProtection="1">
      <alignment horizontal="center"/>
    </xf>
    <xf numFmtId="0" fontId="11" fillId="3" borderId="0" xfId="0" applyFont="1" applyFill="1"/>
    <xf numFmtId="0" fontId="0" fillId="3" borderId="0" xfId="0" applyFill="1"/>
    <xf numFmtId="0" fontId="12" fillId="3" borderId="0" xfId="0" applyFont="1" applyFill="1" applyAlignment="1">
      <alignment horizontal="center"/>
    </xf>
    <xf numFmtId="0" fontId="13" fillId="3" borderId="0" xfId="0" applyFont="1" applyFill="1" applyAlignment="1">
      <alignment horizontal="center"/>
    </xf>
    <xf numFmtId="0" fontId="8" fillId="0" borderId="0" xfId="0" applyFont="1" applyProtection="1"/>
    <xf numFmtId="0" fontId="10" fillId="3" borderId="1" xfId="0" applyFont="1" applyFill="1" applyBorder="1" applyAlignment="1" applyProtection="1">
      <alignment horizontal="center" vertical="center" wrapText="1"/>
    </xf>
    <xf numFmtId="0" fontId="6" fillId="4" borderId="1" xfId="0" applyFont="1" applyFill="1" applyBorder="1" applyAlignment="1" applyProtection="1">
      <alignment horizontal="center"/>
    </xf>
    <xf numFmtId="0" fontId="0" fillId="3" borderId="2" xfId="0" applyFill="1" applyBorder="1" applyProtection="1"/>
    <xf numFmtId="0" fontId="0" fillId="3" borderId="3" xfId="0" applyFill="1" applyBorder="1" applyProtection="1"/>
    <xf numFmtId="0" fontId="14" fillId="0" borderId="0" xfId="0" applyFont="1" applyFill="1"/>
    <xf numFmtId="0" fontId="0" fillId="0" borderId="0" xfId="0" applyFill="1"/>
    <xf numFmtId="0" fontId="17" fillId="0" borderId="0" xfId="0" applyFont="1"/>
    <xf numFmtId="0" fontId="17" fillId="0" borderId="0" xfId="0" applyFont="1" applyAlignment="1">
      <alignment wrapText="1"/>
    </xf>
    <xf numFmtId="0" fontId="18" fillId="0" borderId="0" xfId="0" applyFont="1" applyAlignment="1">
      <alignment vertical="top" wrapText="1"/>
    </xf>
    <xf numFmtId="0" fontId="4" fillId="0" borderId="0" xfId="2" applyFont="1"/>
    <xf numFmtId="0" fontId="19" fillId="0" borderId="0" xfId="2" applyFont="1" applyAlignment="1">
      <alignment horizontal="right"/>
    </xf>
    <xf numFmtId="0" fontId="19" fillId="0" borderId="0" xfId="2" applyFont="1"/>
    <xf numFmtId="0" fontId="18" fillId="0" borderId="0" xfId="2" applyFont="1" applyAlignment="1">
      <alignment vertical="center"/>
    </xf>
    <xf numFmtId="0" fontId="22" fillId="6" borderId="1" xfId="2" applyFont="1" applyFill="1" applyBorder="1"/>
    <xf numFmtId="0" fontId="4" fillId="0" borderId="1" xfId="2" applyFont="1" applyBorder="1" applyAlignment="1">
      <alignment horizontal="left" vertical="center"/>
    </xf>
    <xf numFmtId="0" fontId="16" fillId="0" borderId="0" xfId="0" applyFont="1" applyProtection="1"/>
    <xf numFmtId="0" fontId="17" fillId="0" borderId="0" xfId="0" applyFont="1" applyProtection="1"/>
    <xf numFmtId="0" fontId="16" fillId="0" borderId="0" xfId="0" applyFont="1" applyAlignment="1" applyProtection="1">
      <alignment horizontal="right" vertical="center" wrapText="1"/>
    </xf>
    <xf numFmtId="0" fontId="17" fillId="5" borderId="1" xfId="0" applyFont="1" applyFill="1" applyBorder="1" applyProtection="1"/>
    <xf numFmtId="0" fontId="17" fillId="5" borderId="4" xfId="0" applyFont="1" applyFill="1" applyBorder="1" applyProtection="1"/>
    <xf numFmtId="0" fontId="17" fillId="0" borderId="1" xfId="0" applyFont="1" applyBorder="1" applyAlignment="1" applyProtection="1">
      <alignment horizontal="center"/>
      <protection locked="0"/>
    </xf>
    <xf numFmtId="0" fontId="17" fillId="2" borderId="1" xfId="0" applyFont="1" applyFill="1" applyBorder="1" applyAlignment="1" applyProtection="1">
      <alignment horizontal="center"/>
      <protection locked="0"/>
    </xf>
    <xf numFmtId="0" fontId="16" fillId="4" borderId="1" xfId="0" applyFont="1" applyFill="1" applyBorder="1" applyAlignment="1" applyProtection="1">
      <alignment horizontal="center"/>
    </xf>
    <xf numFmtId="0" fontId="17" fillId="0" borderId="0" xfId="0" applyNumberFormat="1" applyFont="1" applyProtection="1"/>
    <xf numFmtId="0" fontId="17" fillId="0" borderId="0" xfId="0" applyFont="1" applyAlignment="1" applyProtection="1"/>
    <xf numFmtId="0" fontId="17" fillId="0" borderId="0" xfId="0" applyFont="1" applyAlignment="1" applyProtection="1">
      <alignment horizontal="left" wrapText="1"/>
    </xf>
    <xf numFmtId="0" fontId="17" fillId="0" borderId="0" xfId="0" applyFont="1" applyFill="1" applyBorder="1" applyProtection="1"/>
    <xf numFmtId="0" fontId="26" fillId="0" borderId="0" xfId="0" applyFont="1" applyProtection="1"/>
    <xf numFmtId="0" fontId="27" fillId="6" borderId="1" xfId="0" applyFont="1" applyFill="1" applyBorder="1" applyAlignment="1" applyProtection="1">
      <alignment horizontal="center" vertical="center" wrapText="1"/>
    </xf>
    <xf numFmtId="0" fontId="16" fillId="0" borderId="0" xfId="0" applyFont="1" applyAlignment="1" applyProtection="1">
      <alignment horizontal="right"/>
    </xf>
    <xf numFmtId="0" fontId="16" fillId="0" borderId="0" xfId="0" applyFont="1"/>
    <xf numFmtId="0" fontId="17" fillId="0" borderId="0" xfId="0" applyFont="1" applyAlignment="1" applyProtection="1">
      <alignment textRotation="90"/>
    </xf>
    <xf numFmtId="0" fontId="17" fillId="12" borderId="20" xfId="0" applyFont="1" applyFill="1" applyBorder="1" applyProtection="1"/>
    <xf numFmtId="0" fontId="17" fillId="11" borderId="14" xfId="0" applyFont="1" applyFill="1" applyBorder="1" applyProtection="1"/>
    <xf numFmtId="0" fontId="17" fillId="10" borderId="15" xfId="0" applyFont="1" applyFill="1" applyBorder="1" applyProtection="1"/>
    <xf numFmtId="0" fontId="17" fillId="10" borderId="1" xfId="0" applyFont="1" applyFill="1" applyBorder="1" applyAlignment="1" applyProtection="1">
      <alignment textRotation="90"/>
    </xf>
    <xf numFmtId="0" fontId="17" fillId="10" borderId="1" xfId="0" applyFont="1" applyFill="1" applyBorder="1" applyProtection="1"/>
    <xf numFmtId="0" fontId="17" fillId="11" borderId="19" xfId="0" applyFont="1" applyFill="1" applyBorder="1" applyProtection="1"/>
    <xf numFmtId="0" fontId="17" fillId="11" borderId="16" xfId="0" applyFont="1" applyFill="1" applyBorder="1" applyProtection="1"/>
    <xf numFmtId="0" fontId="17" fillId="10" borderId="15" xfId="0" applyFont="1" applyFill="1" applyBorder="1" applyAlignment="1" applyProtection="1">
      <alignment textRotation="90"/>
    </xf>
    <xf numFmtId="0" fontId="17" fillId="11" borderId="15" xfId="0" applyFont="1" applyFill="1" applyBorder="1" applyProtection="1"/>
    <xf numFmtId="0" fontId="17" fillId="11" borderId="1" xfId="0" applyFont="1" applyFill="1" applyBorder="1" applyProtection="1"/>
    <xf numFmtId="0" fontId="17" fillId="11" borderId="16" xfId="0" applyFont="1" applyFill="1" applyBorder="1" applyAlignment="1" applyProtection="1">
      <alignment textRotation="90"/>
    </xf>
    <xf numFmtId="0" fontId="17" fillId="12" borderId="3" xfId="0" applyFont="1" applyFill="1" applyBorder="1" applyProtection="1"/>
    <xf numFmtId="0" fontId="17" fillId="12" borderId="16" xfId="0" applyFont="1" applyFill="1" applyBorder="1" applyProtection="1"/>
    <xf numFmtId="0" fontId="17" fillId="11" borderId="1" xfId="0" applyFont="1" applyFill="1" applyBorder="1" applyAlignment="1" applyProtection="1">
      <alignment textRotation="90"/>
    </xf>
    <xf numFmtId="0" fontId="17" fillId="12" borderId="1" xfId="0" applyFont="1" applyFill="1" applyBorder="1" applyProtection="1"/>
    <xf numFmtId="0" fontId="17" fillId="11" borderId="15" xfId="0" applyFont="1" applyFill="1" applyBorder="1" applyAlignment="1" applyProtection="1">
      <alignment textRotation="90"/>
    </xf>
    <xf numFmtId="0" fontId="17" fillId="11" borderId="17" xfId="0" applyFont="1" applyFill="1" applyBorder="1" applyProtection="1"/>
    <xf numFmtId="0" fontId="17" fillId="11" borderId="18" xfId="0" applyFont="1" applyFill="1" applyBorder="1" applyProtection="1"/>
    <xf numFmtId="0" fontId="17" fillId="12" borderId="4" xfId="0" applyFont="1" applyFill="1" applyBorder="1" applyAlignment="1" applyProtection="1">
      <alignment textRotation="90"/>
    </xf>
    <xf numFmtId="0" fontId="17" fillId="12" borderId="4" xfId="0" applyFont="1" applyFill="1" applyBorder="1" applyProtection="1"/>
    <xf numFmtId="0" fontId="17" fillId="0" borderId="1" xfId="0" applyFont="1" applyBorder="1" applyAlignment="1">
      <alignment horizontal="center"/>
    </xf>
    <xf numFmtId="0" fontId="17" fillId="6" borderId="1" xfId="0" applyFont="1" applyFill="1" applyBorder="1" applyAlignment="1" applyProtection="1">
      <alignment horizontal="center" vertical="center" wrapText="1"/>
    </xf>
    <xf numFmtId="0" fontId="17" fillId="0" borderId="1" xfId="0" applyFont="1" applyBorder="1" applyAlignment="1">
      <alignment horizontal="center" vertical="center"/>
    </xf>
    <xf numFmtId="0" fontId="17" fillId="0" borderId="1" xfId="0" applyFont="1" applyBorder="1" applyAlignment="1">
      <alignment horizontal="center" vertical="center" wrapText="1"/>
    </xf>
    <xf numFmtId="0" fontId="16" fillId="0" borderId="0" xfId="0" applyFont="1" applyAlignment="1">
      <alignment horizontal="right"/>
    </xf>
    <xf numFmtId="0" fontId="16" fillId="8" borderId="0" xfId="0" applyFont="1" applyFill="1" applyAlignment="1">
      <alignment wrapText="1"/>
    </xf>
    <xf numFmtId="0" fontId="25" fillId="0" borderId="0" xfId="0" applyFont="1" applyProtection="1"/>
    <xf numFmtId="0" fontId="17" fillId="0" borderId="0" xfId="0" applyFont="1" applyAlignment="1" applyProtection="1">
      <alignment vertical="top" wrapText="1"/>
    </xf>
    <xf numFmtId="0" fontId="29" fillId="6" borderId="24" xfId="0" applyFont="1" applyFill="1" applyBorder="1" applyAlignment="1" applyProtection="1">
      <alignment horizontal="center" vertical="center" wrapText="1"/>
    </xf>
    <xf numFmtId="0" fontId="16" fillId="4" borderId="24" xfId="0" applyFont="1" applyFill="1" applyBorder="1" applyAlignment="1" applyProtection="1">
      <alignment horizontal="center"/>
    </xf>
    <xf numFmtId="0" fontId="3" fillId="0" borderId="0" xfId="2" applyFont="1" applyAlignment="1">
      <alignment horizontal="left" vertical="top"/>
    </xf>
    <xf numFmtId="0" fontId="3" fillId="0" borderId="0" xfId="2" applyFont="1" applyAlignment="1">
      <alignment horizontal="center" vertical="top"/>
    </xf>
    <xf numFmtId="0" fontId="19" fillId="0" borderId="0" xfId="2" applyFont="1" applyAlignment="1">
      <alignment horizontal="right" vertical="top"/>
    </xf>
    <xf numFmtId="0" fontId="3" fillId="0" borderId="0" xfId="2" applyFont="1"/>
    <xf numFmtId="0" fontId="32" fillId="13" borderId="1" xfId="2" applyFont="1" applyFill="1" applyBorder="1" applyAlignment="1">
      <alignment horizontal="left" vertical="top" wrapText="1"/>
    </xf>
    <xf numFmtId="0" fontId="32" fillId="13" borderId="1" xfId="2" applyFont="1" applyFill="1" applyBorder="1" applyAlignment="1">
      <alignment horizontal="center" vertical="top" wrapText="1"/>
    </xf>
    <xf numFmtId="0" fontId="3" fillId="0" borderId="1" xfId="2" applyFont="1" applyBorder="1" applyAlignment="1">
      <alignment horizontal="left" vertical="top"/>
    </xf>
    <xf numFmtId="0" fontId="3" fillId="0" borderId="1" xfId="2" applyFont="1" applyBorder="1" applyAlignment="1">
      <alignment horizontal="center" vertical="top"/>
    </xf>
    <xf numFmtId="0" fontId="16" fillId="6" borderId="1" xfId="0" applyFont="1" applyFill="1" applyBorder="1" applyAlignment="1">
      <alignment horizontal="center" wrapText="1"/>
    </xf>
    <xf numFmtId="0" fontId="23" fillId="0" borderId="1" xfId="2" applyFont="1" applyBorder="1" applyAlignment="1">
      <alignment horizontal="left" vertical="top"/>
    </xf>
    <xf numFmtId="0" fontId="17" fillId="0" borderId="0" xfId="0" applyFont="1" applyFill="1" applyAlignment="1">
      <alignment wrapText="1"/>
    </xf>
    <xf numFmtId="0" fontId="19" fillId="0" borderId="0" xfId="2" applyFont="1" applyAlignment="1">
      <alignment horizontal="left" vertical="top"/>
    </xf>
    <xf numFmtId="0" fontId="32" fillId="13" borderId="1" xfId="0" applyFont="1" applyFill="1" applyBorder="1" applyAlignment="1">
      <alignment horizontal="center" vertical="top" wrapText="1"/>
    </xf>
    <xf numFmtId="0" fontId="32" fillId="13" borderId="1" xfId="0" applyFont="1" applyFill="1" applyBorder="1" applyAlignment="1">
      <alignment horizontal="left" vertical="top" wrapText="1"/>
    </xf>
    <xf numFmtId="0" fontId="2" fillId="0" borderId="1" xfId="2" applyFont="1" applyBorder="1" applyAlignment="1">
      <alignment horizontal="center" vertical="top"/>
    </xf>
    <xf numFmtId="0" fontId="0" fillId="0" borderId="0" xfId="0" applyAlignment="1">
      <alignment wrapText="1"/>
    </xf>
    <xf numFmtId="0" fontId="17" fillId="10" borderId="0" xfId="0" applyFont="1" applyFill="1" applyAlignment="1">
      <alignment horizontal="center"/>
    </xf>
    <xf numFmtId="0" fontId="17" fillId="11" borderId="0" xfId="0" applyFont="1" applyFill="1" applyAlignment="1">
      <alignment horizontal="center"/>
    </xf>
    <xf numFmtId="0" fontId="17" fillId="12" borderId="0" xfId="0" applyFont="1" applyFill="1" applyAlignment="1">
      <alignment horizontal="center"/>
    </xf>
    <xf numFmtId="0" fontId="16" fillId="4" borderId="10" xfId="0" applyFont="1" applyFill="1" applyBorder="1" applyAlignment="1" applyProtection="1">
      <alignment horizontal="center"/>
    </xf>
    <xf numFmtId="0" fontId="25" fillId="4" borderId="1" xfId="0" applyFont="1" applyFill="1" applyBorder="1" applyAlignment="1" applyProtection="1">
      <alignment horizontal="left" vertical="top"/>
    </xf>
    <xf numFmtId="0" fontId="18" fillId="0" borderId="2" xfId="0" applyFont="1" applyFill="1" applyBorder="1" applyAlignment="1" applyProtection="1">
      <alignment horizontal="center"/>
    </xf>
    <xf numFmtId="0" fontId="16" fillId="4" borderId="8" xfId="0" applyFont="1" applyFill="1" applyBorder="1" applyAlignment="1" applyProtection="1">
      <alignment horizontal="center"/>
    </xf>
    <xf numFmtId="0" fontId="17" fillId="0" borderId="0" xfId="0" applyFont="1" applyBorder="1" applyProtection="1"/>
    <xf numFmtId="0" fontId="36" fillId="0" borderId="0" xfId="0" applyFont="1" applyBorder="1" applyProtection="1"/>
    <xf numFmtId="0" fontId="24" fillId="0" borderId="0" xfId="1" applyFont="1" applyBorder="1" applyAlignment="1" applyProtection="1"/>
    <xf numFmtId="0" fontId="16" fillId="8" borderId="1" xfId="0" applyFont="1" applyFill="1" applyBorder="1" applyAlignment="1">
      <alignment horizontal="center" vertical="center"/>
    </xf>
    <xf numFmtId="0" fontId="16" fillId="6" borderId="1" xfId="0" applyFont="1" applyFill="1" applyBorder="1" applyAlignment="1" applyProtection="1">
      <alignment horizontal="center" vertical="center" wrapText="1"/>
    </xf>
    <xf numFmtId="0" fontId="1" fillId="0" borderId="0" xfId="2" applyFont="1" applyAlignment="1">
      <alignment vertical="top" wrapText="1"/>
    </xf>
    <xf numFmtId="0" fontId="1" fillId="0" borderId="0" xfId="2" applyFont="1" applyAlignment="1">
      <alignment horizontal="right"/>
    </xf>
    <xf numFmtId="0" fontId="17" fillId="5" borderId="4" xfId="0" applyFont="1" applyFill="1" applyBorder="1" applyAlignment="1" applyProtection="1">
      <alignment wrapText="1"/>
    </xf>
    <xf numFmtId="0" fontId="17" fillId="5" borderId="1" xfId="0" applyFont="1" applyFill="1" applyBorder="1" applyAlignment="1" applyProtection="1">
      <alignment wrapText="1"/>
    </xf>
    <xf numFmtId="0" fontId="16" fillId="6" borderId="22" xfId="0" applyFont="1" applyFill="1" applyBorder="1" applyAlignment="1" applyProtection="1">
      <alignment horizontal="center" vertical="center" wrapText="1"/>
    </xf>
    <xf numFmtId="0" fontId="16" fillId="6" borderId="23" xfId="0" applyFont="1" applyFill="1" applyBorder="1" applyAlignment="1" applyProtection="1">
      <alignment horizontal="center" vertical="center" wrapText="1"/>
    </xf>
    <xf numFmtId="0" fontId="5" fillId="0" borderId="0" xfId="1" applyBorder="1" applyAlignment="1" applyProtection="1"/>
    <xf numFmtId="0" fontId="24" fillId="0" borderId="0" xfId="1" applyFont="1" applyBorder="1" applyAlignment="1" applyProtection="1"/>
    <xf numFmtId="0" fontId="5" fillId="0" borderId="0" xfId="1" applyBorder="1" applyAlignment="1" applyProtection="1"/>
    <xf numFmtId="0" fontId="24" fillId="0" borderId="0" xfId="1" applyFont="1" applyBorder="1" applyAlignment="1" applyProtection="1"/>
    <xf numFmtId="0" fontId="16" fillId="6" borderId="22" xfId="0" applyFont="1" applyFill="1" applyBorder="1" applyAlignment="1" applyProtection="1">
      <alignment horizontal="center" vertical="center" wrapText="1"/>
    </xf>
    <xf numFmtId="0" fontId="16" fillId="6" borderId="23" xfId="0" applyFont="1" applyFill="1" applyBorder="1" applyAlignment="1" applyProtection="1">
      <alignment horizontal="center" vertical="center" wrapText="1"/>
    </xf>
    <xf numFmtId="0" fontId="40" fillId="5" borderId="1" xfId="0" applyFont="1" applyFill="1" applyBorder="1" applyProtection="1"/>
    <xf numFmtId="0" fontId="40" fillId="5" borderId="1" xfId="0" applyFont="1" applyFill="1" applyBorder="1" applyAlignment="1" applyProtection="1">
      <alignment wrapText="1"/>
    </xf>
    <xf numFmtId="0" fontId="24" fillId="0" borderId="0" xfId="1" applyFont="1" applyAlignment="1" applyProtection="1">
      <alignment wrapText="1"/>
    </xf>
    <xf numFmtId="0" fontId="25" fillId="5" borderId="4" xfId="0" applyFont="1" applyFill="1" applyBorder="1" applyAlignment="1" applyProtection="1">
      <alignment horizontal="left"/>
    </xf>
    <xf numFmtId="0" fontId="25" fillId="5" borderId="1" xfId="0" applyFont="1" applyFill="1" applyBorder="1" applyAlignment="1" applyProtection="1">
      <alignment horizontal="left"/>
    </xf>
    <xf numFmtId="0" fontId="40" fillId="5" borderId="1" xfId="0" applyFont="1" applyFill="1" applyBorder="1" applyAlignment="1" applyProtection="1">
      <alignment horizontal="left"/>
    </xf>
    <xf numFmtId="0" fontId="17" fillId="5" borderId="1" xfId="0" applyFont="1" applyFill="1" applyBorder="1" applyAlignment="1" applyProtection="1">
      <alignment vertical="center"/>
    </xf>
    <xf numFmtId="0" fontId="17" fillId="5" borderId="1" xfId="0" applyFont="1" applyFill="1" applyBorder="1" applyAlignment="1" applyProtection="1">
      <alignment wrapText="1" shrinkToFit="1"/>
    </xf>
    <xf numFmtId="0" fontId="18" fillId="0" borderId="0" xfId="0" applyFont="1"/>
    <xf numFmtId="0" fontId="5" fillId="0" borderId="0" xfId="1" applyBorder="1" applyAlignment="1" applyProtection="1">
      <alignment wrapText="1"/>
    </xf>
    <xf numFmtId="0" fontId="18" fillId="5" borderId="1" xfId="0" applyFont="1" applyFill="1" applyBorder="1" applyAlignment="1" applyProtection="1">
      <alignment wrapText="1"/>
    </xf>
    <xf numFmtId="0" fontId="23" fillId="0" borderId="0" xfId="2" applyFont="1"/>
    <xf numFmtId="0" fontId="19" fillId="8" borderId="10" xfId="2" applyFont="1" applyFill="1" applyBorder="1"/>
    <xf numFmtId="0" fontId="19" fillId="8" borderId="11" xfId="2" applyFont="1" applyFill="1" applyBorder="1"/>
    <xf numFmtId="0" fontId="19" fillId="9" borderId="1" xfId="2" applyFont="1" applyFill="1" applyBorder="1" applyAlignment="1">
      <alignment vertical="center"/>
    </xf>
    <xf numFmtId="0" fontId="19" fillId="0" borderId="0" xfId="2" applyFont="1"/>
    <xf numFmtId="0" fontId="18" fillId="5" borderId="1" xfId="2" applyFont="1" applyFill="1" applyBorder="1" applyAlignment="1">
      <alignment vertical="center"/>
    </xf>
    <xf numFmtId="0" fontId="18" fillId="5" borderId="9" xfId="2" applyFont="1" applyFill="1" applyBorder="1" applyAlignment="1">
      <alignment vertical="center"/>
    </xf>
    <xf numFmtId="0" fontId="18" fillId="5" borderId="12" xfId="2" applyFont="1" applyFill="1" applyBorder="1" applyAlignment="1">
      <alignment vertical="center"/>
    </xf>
    <xf numFmtId="0" fontId="18" fillId="5" borderId="13" xfId="2" applyFont="1" applyFill="1" applyBorder="1" applyAlignment="1">
      <alignment vertical="center"/>
    </xf>
    <xf numFmtId="0" fontId="21" fillId="8" borderId="25" xfId="2" applyFont="1" applyFill="1" applyBorder="1" applyAlignment="1">
      <alignment vertical="center"/>
    </xf>
    <xf numFmtId="0" fontId="21" fillId="8" borderId="26" xfId="2" applyFont="1" applyFill="1" applyBorder="1" applyAlignment="1">
      <alignment vertical="center"/>
    </xf>
    <xf numFmtId="0" fontId="21" fillId="8" borderId="27" xfId="2" applyFont="1" applyFill="1" applyBorder="1" applyAlignment="1">
      <alignment vertical="center"/>
    </xf>
    <xf numFmtId="0" fontId="19" fillId="8" borderId="8" xfId="2" applyFont="1" applyFill="1" applyBorder="1" applyAlignment="1">
      <alignment wrapText="1"/>
    </xf>
    <xf numFmtId="0" fontId="19" fillId="8" borderId="3" xfId="2" applyFont="1" applyFill="1" applyBorder="1"/>
    <xf numFmtId="0" fontId="19" fillId="8" borderId="8" xfId="2" applyFont="1" applyFill="1" applyBorder="1"/>
    <xf numFmtId="0" fontId="5" fillId="0" borderId="0" xfId="1" applyBorder="1" applyAlignment="1" applyProtection="1"/>
    <xf numFmtId="0" fontId="24" fillId="0" borderId="0" xfId="1" applyFont="1" applyBorder="1" applyAlignment="1" applyProtection="1"/>
    <xf numFmtId="0" fontId="36" fillId="0" borderId="0" xfId="0" applyFont="1" applyBorder="1" applyAlignment="1" applyProtection="1">
      <alignment horizontal="left" vertical="center" wrapText="1"/>
    </xf>
    <xf numFmtId="0" fontId="36" fillId="0" borderId="21" xfId="0" applyFont="1" applyBorder="1" applyAlignment="1" applyProtection="1">
      <alignment horizontal="left" vertical="center" wrapText="1"/>
    </xf>
    <xf numFmtId="0" fontId="16" fillId="8" borderId="0" xfId="0" applyFont="1" applyFill="1" applyProtection="1"/>
    <xf numFmtId="0" fontId="16" fillId="6" borderId="5" xfId="0" applyFont="1" applyFill="1" applyBorder="1" applyAlignment="1" applyProtection="1">
      <alignment horizontal="center" vertical="center" wrapText="1"/>
    </xf>
    <xf numFmtId="0" fontId="16" fillId="6" borderId="22" xfId="0" applyFont="1" applyFill="1" applyBorder="1" applyAlignment="1" applyProtection="1">
      <alignment horizontal="center" vertical="center" wrapText="1"/>
    </xf>
    <xf numFmtId="0" fontId="16" fillId="6" borderId="6" xfId="0" applyFont="1" applyFill="1" applyBorder="1" applyAlignment="1" applyProtection="1">
      <alignment horizontal="center" vertical="center" wrapText="1"/>
    </xf>
    <xf numFmtId="0" fontId="16" fillId="6" borderId="23" xfId="0" applyFont="1" applyFill="1" applyBorder="1" applyAlignment="1" applyProtection="1">
      <alignment horizontal="center" vertical="center" wrapText="1"/>
    </xf>
    <xf numFmtId="0" fontId="16" fillId="6" borderId="28" xfId="0" applyFont="1" applyFill="1" applyBorder="1" applyAlignment="1" applyProtection="1">
      <alignment horizontal="center" vertical="center" wrapText="1"/>
    </xf>
    <xf numFmtId="0" fontId="16" fillId="6" borderId="29" xfId="0" applyFont="1" applyFill="1" applyBorder="1" applyAlignment="1" applyProtection="1">
      <alignment horizontal="center" vertical="center"/>
    </xf>
    <xf numFmtId="0" fontId="29" fillId="6" borderId="7" xfId="0" applyFont="1" applyFill="1" applyBorder="1" applyAlignment="1" applyProtection="1">
      <alignment horizontal="center" vertical="center" wrapText="1"/>
    </xf>
    <xf numFmtId="0" fontId="29" fillId="6" borderId="4" xfId="0" applyFont="1" applyFill="1" applyBorder="1" applyAlignment="1" applyProtection="1">
      <alignment horizontal="center" vertical="center" wrapText="1"/>
    </xf>
    <xf numFmtId="0" fontId="16" fillId="7" borderId="1" xfId="0" applyFont="1" applyFill="1" applyBorder="1" applyAlignment="1" applyProtection="1">
      <alignment horizontal="left" vertical="center" wrapText="1"/>
    </xf>
    <xf numFmtId="0" fontId="16" fillId="6" borderId="1" xfId="0" applyFont="1" applyFill="1" applyBorder="1" applyAlignment="1" applyProtection="1">
      <alignment horizontal="center" vertical="center"/>
    </xf>
    <xf numFmtId="0" fontId="16" fillId="6" borderId="24" xfId="0" applyFont="1" applyFill="1" applyBorder="1" applyAlignment="1" applyProtection="1">
      <alignment horizontal="center" vertical="center"/>
    </xf>
    <xf numFmtId="0" fontId="17" fillId="6" borderId="1" xfId="0" applyFont="1" applyFill="1" applyBorder="1" applyAlignment="1" applyProtection="1">
      <alignment horizontal="center" vertical="center" textRotation="90"/>
    </xf>
    <xf numFmtId="0" fontId="17" fillId="6" borderId="1" xfId="0" applyFont="1" applyFill="1" applyBorder="1" applyAlignment="1" applyProtection="1">
      <alignment horizontal="center"/>
    </xf>
    <xf numFmtId="0" fontId="36" fillId="0" borderId="0" xfId="0" applyFont="1" applyAlignment="1" applyProtection="1">
      <alignment wrapText="1"/>
    </xf>
    <xf numFmtId="0" fontId="19" fillId="8" borderId="0" xfId="0" applyFont="1" applyFill="1" applyAlignment="1">
      <alignment horizontal="left" vertical="center" wrapText="1"/>
    </xf>
    <xf numFmtId="0" fontId="21" fillId="8" borderId="0" xfId="2" applyFont="1" applyFill="1" applyAlignment="1">
      <alignment horizontal="left" vertical="top"/>
    </xf>
    <xf numFmtId="0" fontId="19" fillId="6" borderId="1" xfId="2" applyFont="1" applyFill="1" applyBorder="1" applyAlignment="1">
      <alignment horizontal="left" vertical="center"/>
    </xf>
    <xf numFmtId="0" fontId="19" fillId="14" borderId="24" xfId="2" applyFont="1" applyFill="1" applyBorder="1" applyAlignment="1">
      <alignment horizontal="left" vertical="center"/>
    </xf>
    <xf numFmtId="0" fontId="19" fillId="14" borderId="3" xfId="2" applyFont="1" applyFill="1" applyBorder="1" applyAlignment="1">
      <alignment horizontal="left" vertical="center"/>
    </xf>
    <xf numFmtId="0" fontId="17" fillId="0" borderId="24"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0" xfId="0" applyFont="1" applyAlignment="1">
      <alignment wrapText="1"/>
    </xf>
    <xf numFmtId="0" fontId="39" fillId="0" borderId="0" xfId="1" applyFont="1" applyAlignment="1" applyProtection="1">
      <alignment horizontal="left"/>
    </xf>
    <xf numFmtId="0" fontId="16" fillId="9" borderId="21" xfId="0" applyFont="1" applyFill="1" applyBorder="1"/>
    <xf numFmtId="0" fontId="16" fillId="8" borderId="0" xfId="0" applyFont="1" applyFill="1"/>
    <xf numFmtId="0" fontId="16" fillId="0" borderId="0" xfId="0" applyFont="1" applyAlignment="1">
      <alignment horizontal="left" wrapText="1"/>
    </xf>
    <xf numFmtId="0" fontId="17" fillId="0" borderId="0" xfId="0" quotePrefix="1" applyFont="1" applyAlignment="1">
      <alignment wrapText="1"/>
    </xf>
    <xf numFmtId="0" fontId="16" fillId="9" borderId="0" xfId="0" applyFont="1" applyFill="1"/>
    <xf numFmtId="0" fontId="17" fillId="0" borderId="5" xfId="0" applyFont="1" applyBorder="1" applyAlignment="1" applyProtection="1">
      <alignment horizontal="center" vertical="center" wrapText="1"/>
      <protection locked="0"/>
    </xf>
    <xf numFmtId="0" fontId="17" fillId="0" borderId="31" xfId="0" applyFont="1" applyBorder="1" applyAlignment="1" applyProtection="1">
      <alignment horizontal="center" vertical="center" wrapText="1"/>
      <protection locked="0"/>
    </xf>
    <xf numFmtId="0" fontId="16" fillId="8" borderId="24" xfId="0" applyFont="1" applyFill="1" applyBorder="1" applyAlignment="1">
      <alignment horizontal="center" vertical="center" wrapText="1"/>
    </xf>
    <xf numFmtId="0" fontId="16" fillId="8" borderId="3" xfId="0" applyFont="1" applyFill="1" applyBorder="1" applyAlignment="1">
      <alignment horizontal="center" vertical="center" wrapText="1"/>
    </xf>
    <xf numFmtId="0" fontId="17" fillId="0" borderId="5" xfId="0" applyFont="1" applyBorder="1" applyAlignment="1">
      <alignment horizontal="center" vertical="center" wrapText="1"/>
    </xf>
    <xf numFmtId="0" fontId="17" fillId="0" borderId="22"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23" xfId="0" applyFont="1" applyBorder="1" applyAlignment="1">
      <alignment horizontal="center" vertical="center" wrapText="1"/>
    </xf>
    <xf numFmtId="0" fontId="17" fillId="0" borderId="30" xfId="0" applyFont="1" applyBorder="1" applyAlignment="1">
      <alignment horizontal="center" vertical="center" wrapText="1"/>
    </xf>
    <xf numFmtId="0" fontId="17" fillId="0" borderId="0" xfId="0" applyFont="1" applyAlignment="1">
      <alignment horizontal="center" vertical="center" wrapText="1"/>
    </xf>
  </cellXfs>
  <cellStyles count="3">
    <cellStyle name="Link" xfId="1" builtinId="8"/>
    <cellStyle name="Normal 2" xfId="2" xr:uid="{00000000-0005-0000-0000-000002000000}"/>
    <cellStyle name="Standard" xfId="0" builtinId="0"/>
  </cellStyles>
  <dxfs count="9">
    <dxf>
      <fill>
        <patternFill patternType="solid">
          <fgColor indexed="10"/>
          <bgColor indexed="10"/>
        </patternFill>
      </fill>
    </dxf>
    <dxf>
      <fill>
        <patternFill patternType="lightTrellis">
          <fgColor indexed="13"/>
          <bgColor indexed="9"/>
        </patternFill>
      </fill>
    </dxf>
    <dxf>
      <fill>
        <patternFill patternType="lightUp">
          <fgColor indexed="17"/>
          <bgColor indexed="9"/>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s>
  <tableStyles count="0" defaultTableStyle="TableStyleMedium9" defaultPivotStyle="PivotStyleLight16"/>
  <colors>
    <mruColors>
      <color rgb="FF0000FF"/>
      <color rgb="FFCDE7FF"/>
      <color rgb="FF8B8E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4180165022936306E-2"/>
          <c:y val="2.4626855541897474E-2"/>
          <c:w val="0.92778457254490221"/>
          <c:h val="0.95074628891620505"/>
        </c:manualLayout>
      </c:layout>
      <c:scatterChart>
        <c:scatterStyle val="lineMarker"/>
        <c:varyColors val="0"/>
        <c:ser>
          <c:idx val="0"/>
          <c:order val="0"/>
          <c:tx>
            <c:strRef>
              <c:f>'Evaluation risques'!$A$7</c:f>
              <c:strCache>
                <c:ptCount val="1"/>
                <c:pt idx="0">
                  <c:v>R1</c:v>
                </c:pt>
              </c:strCache>
            </c:strRef>
          </c:tx>
          <c:spPr>
            <a:ln w="28575" cap="rnd">
              <a:noFill/>
              <a:round/>
            </a:ln>
            <a:effectLst/>
          </c:spPr>
          <c:marker>
            <c:symbol val="circle"/>
            <c:size val="5"/>
            <c:spPr>
              <a:solidFill>
                <a:schemeClr val="accent1"/>
              </a:solidFill>
              <a:ln w="9525">
                <a:solidFill>
                  <a:schemeClr val="accent1"/>
                </a:solidFill>
              </a:ln>
              <a:effectLst/>
            </c:spPr>
          </c:marker>
          <c:dLbls>
            <c:dLbl>
              <c:idx val="0"/>
              <c:layout>
                <c:manualLayout>
                  <c:x val="-8.747660976477746E-2"/>
                  <c:y val="-5.8208931280848655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1A-7C70-40D5-8CF9-199FEDAB389A}"/>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de-DE"/>
              </a:p>
            </c:txPr>
            <c:showLegendKey val="0"/>
            <c:showVal val="0"/>
            <c:showCatName val="0"/>
            <c:showSerName val="1"/>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xVal>
            <c:numRef>
              <c:f>'Evaluation risques'!$D$7</c:f>
              <c:numCache>
                <c:formatCode>General</c:formatCode>
                <c:ptCount val="1"/>
              </c:numCache>
            </c:numRef>
          </c:xVal>
          <c:yVal>
            <c:numRef>
              <c:f>'Evaluation risques'!$O$7</c:f>
              <c:numCache>
                <c:formatCode>General</c:formatCode>
                <c:ptCount val="1"/>
                <c:pt idx="0">
                  <c:v>0</c:v>
                </c:pt>
              </c:numCache>
            </c:numRef>
          </c:yVal>
          <c:smooth val="0"/>
          <c:extLst>
            <c:ext xmlns:c16="http://schemas.microsoft.com/office/drawing/2014/chart" uri="{C3380CC4-5D6E-409C-BE32-E72D297353CC}">
              <c16:uniqueId val="{00000000-36EA-47DB-AACB-875F22DBF2A5}"/>
            </c:ext>
          </c:extLst>
        </c:ser>
        <c:ser>
          <c:idx val="1"/>
          <c:order val="1"/>
          <c:tx>
            <c:strRef>
              <c:f>'Evaluation risques'!$A$8</c:f>
              <c:strCache>
                <c:ptCount val="1"/>
                <c:pt idx="0">
                  <c:v>R2</c:v>
                </c:pt>
              </c:strCache>
            </c:strRef>
          </c:tx>
          <c:spPr>
            <a:ln w="25400" cap="rnd">
              <a:noFill/>
              <a:round/>
            </a:ln>
            <a:effectLst/>
          </c:spPr>
          <c:marker>
            <c:symbol val="circle"/>
            <c:size val="5"/>
            <c:spPr>
              <a:solidFill>
                <a:schemeClr val="accent2"/>
              </a:solidFill>
              <a:ln w="9525">
                <a:solidFill>
                  <a:schemeClr val="accent2"/>
                </a:solidFill>
              </a:ln>
              <a:effectLst/>
            </c:spPr>
          </c:marker>
          <c:dLbls>
            <c:dLbl>
              <c:idx val="0"/>
              <c:layout>
                <c:manualLayout>
                  <c:x val="-8.5233619770808816E-2"/>
                  <c:y val="0"/>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22-7C70-40D5-8CF9-199FEDAB389A}"/>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de-DE"/>
              </a:p>
            </c:txPr>
            <c:showLegendKey val="0"/>
            <c:showVal val="0"/>
            <c:showCatName val="0"/>
            <c:showSerName val="1"/>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xVal>
            <c:numRef>
              <c:f>'Evaluation risques'!$D$8</c:f>
              <c:numCache>
                <c:formatCode>General</c:formatCode>
                <c:ptCount val="1"/>
              </c:numCache>
            </c:numRef>
          </c:xVal>
          <c:yVal>
            <c:numRef>
              <c:f>'Evaluation risques'!$O$8</c:f>
              <c:numCache>
                <c:formatCode>General</c:formatCode>
                <c:ptCount val="1"/>
                <c:pt idx="0">
                  <c:v>0</c:v>
                </c:pt>
              </c:numCache>
            </c:numRef>
          </c:yVal>
          <c:smooth val="0"/>
          <c:extLst>
            <c:ext xmlns:c16="http://schemas.microsoft.com/office/drawing/2014/chart" uri="{C3380CC4-5D6E-409C-BE32-E72D297353CC}">
              <c16:uniqueId val="{00000001-36EA-47DB-AACB-875F22DBF2A5}"/>
            </c:ext>
          </c:extLst>
        </c:ser>
        <c:ser>
          <c:idx val="2"/>
          <c:order val="2"/>
          <c:tx>
            <c:strRef>
              <c:f>'Evaluation risques'!$A$9</c:f>
              <c:strCache>
                <c:ptCount val="1"/>
                <c:pt idx="0">
                  <c:v>R3</c:v>
                </c:pt>
              </c:strCache>
            </c:strRef>
          </c:tx>
          <c:spPr>
            <a:ln w="25400" cap="rnd">
              <a:noFill/>
              <a:round/>
            </a:ln>
            <a:effectLst/>
          </c:spPr>
          <c:marker>
            <c:symbol val="circle"/>
            <c:size val="5"/>
            <c:spPr>
              <a:solidFill>
                <a:schemeClr val="accent3"/>
              </a:solidFill>
              <a:ln w="9525">
                <a:solidFill>
                  <a:schemeClr val="accent3"/>
                </a:solidFill>
              </a:ln>
              <a:effectLst/>
            </c:spPr>
          </c:marker>
          <c:dLbls>
            <c:dLbl>
              <c:idx val="0"/>
              <c:layout>
                <c:manualLayout>
                  <c:x val="-3.3644849909529796E-2"/>
                  <c:y val="5.8208931280848572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7C70-40D5-8CF9-199FEDAB389A}"/>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de-DE"/>
              </a:p>
            </c:txPr>
            <c:showLegendKey val="0"/>
            <c:showVal val="0"/>
            <c:showCatName val="0"/>
            <c:showSerName val="1"/>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xVal>
            <c:numRef>
              <c:f>'Evaluation risques'!$D$9</c:f>
              <c:numCache>
                <c:formatCode>General</c:formatCode>
                <c:ptCount val="1"/>
              </c:numCache>
            </c:numRef>
          </c:xVal>
          <c:yVal>
            <c:numRef>
              <c:f>'Evaluation risques'!$O$9</c:f>
              <c:numCache>
                <c:formatCode>General</c:formatCode>
                <c:ptCount val="1"/>
                <c:pt idx="0">
                  <c:v>0</c:v>
                </c:pt>
              </c:numCache>
            </c:numRef>
          </c:yVal>
          <c:smooth val="0"/>
          <c:extLst>
            <c:ext xmlns:c16="http://schemas.microsoft.com/office/drawing/2014/chart" uri="{C3380CC4-5D6E-409C-BE32-E72D297353CC}">
              <c16:uniqueId val="{00000002-36EA-47DB-AACB-875F22DBF2A5}"/>
            </c:ext>
          </c:extLst>
        </c:ser>
        <c:ser>
          <c:idx val="3"/>
          <c:order val="3"/>
          <c:tx>
            <c:strRef>
              <c:f>'Evaluation risques'!$A$10</c:f>
              <c:strCache>
                <c:ptCount val="1"/>
                <c:pt idx="0">
                  <c:v>R4</c:v>
                </c:pt>
              </c:strCache>
            </c:strRef>
          </c:tx>
          <c:spPr>
            <a:ln w="25400" cap="rnd">
              <a:noFill/>
              <a:round/>
            </a:ln>
            <a:effectLst/>
          </c:spPr>
          <c:marker>
            <c:symbol val="circle"/>
            <c:size val="5"/>
            <c:spPr>
              <a:solidFill>
                <a:schemeClr val="accent4"/>
              </a:solidFill>
              <a:ln w="9525">
                <a:solidFill>
                  <a:schemeClr val="accent4"/>
                </a:solidFill>
              </a:ln>
              <a:effectLst/>
            </c:spPr>
          </c:marker>
          <c:dLbls>
            <c:dLbl>
              <c:idx val="0"/>
              <c:layout>
                <c:manualLayout>
                  <c:x val="1.7943919951749224E-2"/>
                  <c:y val="2.686566059116088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2F-7C70-40D5-8CF9-199FEDAB389A}"/>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de-DE"/>
              </a:p>
            </c:txPr>
            <c:showLegendKey val="0"/>
            <c:showVal val="0"/>
            <c:showCatName val="0"/>
            <c:showSerName val="1"/>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xVal>
            <c:numRef>
              <c:f>'Evaluation risques'!$D$10</c:f>
              <c:numCache>
                <c:formatCode>General</c:formatCode>
                <c:ptCount val="1"/>
              </c:numCache>
            </c:numRef>
          </c:xVal>
          <c:yVal>
            <c:numRef>
              <c:f>'Evaluation risques'!$O$10</c:f>
              <c:numCache>
                <c:formatCode>General</c:formatCode>
                <c:ptCount val="1"/>
                <c:pt idx="0">
                  <c:v>0</c:v>
                </c:pt>
              </c:numCache>
            </c:numRef>
          </c:yVal>
          <c:smooth val="0"/>
          <c:extLst>
            <c:ext xmlns:c16="http://schemas.microsoft.com/office/drawing/2014/chart" uri="{C3380CC4-5D6E-409C-BE32-E72D297353CC}">
              <c16:uniqueId val="{00000003-36EA-47DB-AACB-875F22DBF2A5}"/>
            </c:ext>
          </c:extLst>
        </c:ser>
        <c:ser>
          <c:idx val="4"/>
          <c:order val="4"/>
          <c:tx>
            <c:strRef>
              <c:f>'Evaluation risques'!$A$11</c:f>
              <c:strCache>
                <c:ptCount val="1"/>
                <c:pt idx="0">
                  <c:v>R5</c:v>
                </c:pt>
              </c:strCache>
            </c:strRef>
          </c:tx>
          <c:spPr>
            <a:ln w="25400" cap="rnd">
              <a:noFill/>
              <a:round/>
            </a:ln>
            <a:effectLst/>
          </c:spPr>
          <c:marker>
            <c:symbol val="circle"/>
            <c:size val="5"/>
            <c:spPr>
              <a:solidFill>
                <a:schemeClr val="accent5"/>
              </a:solidFill>
              <a:ln w="9525">
                <a:solidFill>
                  <a:schemeClr val="accent5"/>
                </a:solidFill>
              </a:ln>
              <a:effectLst/>
            </c:spPr>
          </c:marker>
          <c:dLbls>
            <c:dLbl>
              <c:idx val="0"/>
              <c:layout>
                <c:manualLayout>
                  <c:x val="7.7044193922163056E-4"/>
                  <c:y val="-3.1343270689687695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31-7C70-40D5-8CF9-199FEDAB389A}"/>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de-DE"/>
              </a:p>
            </c:txPr>
            <c:showLegendKey val="0"/>
            <c:showVal val="0"/>
            <c:showCatName val="0"/>
            <c:showSerName val="1"/>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xVal>
            <c:numRef>
              <c:f>'Evaluation risques'!$D$11</c:f>
              <c:numCache>
                <c:formatCode>General</c:formatCode>
                <c:ptCount val="1"/>
              </c:numCache>
            </c:numRef>
          </c:xVal>
          <c:yVal>
            <c:numRef>
              <c:f>'Evaluation risques'!$O$11</c:f>
              <c:numCache>
                <c:formatCode>General</c:formatCode>
                <c:ptCount val="1"/>
                <c:pt idx="0">
                  <c:v>0</c:v>
                </c:pt>
              </c:numCache>
            </c:numRef>
          </c:yVal>
          <c:smooth val="0"/>
          <c:extLst>
            <c:ext xmlns:c16="http://schemas.microsoft.com/office/drawing/2014/chart" uri="{C3380CC4-5D6E-409C-BE32-E72D297353CC}">
              <c16:uniqueId val="{00000004-36EA-47DB-AACB-875F22DBF2A5}"/>
            </c:ext>
          </c:extLst>
        </c:ser>
        <c:ser>
          <c:idx val="5"/>
          <c:order val="5"/>
          <c:tx>
            <c:strRef>
              <c:f>'Evaluation risques'!$A$12</c:f>
              <c:strCache>
                <c:ptCount val="1"/>
                <c:pt idx="0">
                  <c:v>R6</c:v>
                </c:pt>
              </c:strCache>
            </c:strRef>
          </c:tx>
          <c:spPr>
            <a:ln w="25400" cap="rnd">
              <a:noFill/>
              <a:round/>
            </a:ln>
            <a:effectLst/>
          </c:spPr>
          <c:marker>
            <c:symbol val="circle"/>
            <c:size val="5"/>
            <c:spPr>
              <a:solidFill>
                <a:schemeClr val="accent6"/>
              </a:solidFill>
              <a:ln w="9525">
                <a:solidFill>
                  <a:schemeClr val="accent6"/>
                </a:solidFill>
              </a:ln>
              <a:effectLst/>
            </c:spPr>
          </c:marker>
          <c:dLbls>
            <c:dLbl>
              <c:idx val="0"/>
              <c:layout>
                <c:manualLayout>
                  <c:x val="-3.1401859915561152E-2"/>
                  <c:y val="-5.1492516133058434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21-7C70-40D5-8CF9-199FEDAB389A}"/>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de-DE"/>
              </a:p>
            </c:txPr>
            <c:showLegendKey val="0"/>
            <c:showVal val="0"/>
            <c:showCatName val="0"/>
            <c:showSerName val="1"/>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xVal>
            <c:numRef>
              <c:f>'Evaluation risques'!$D$12</c:f>
              <c:numCache>
                <c:formatCode>General</c:formatCode>
                <c:ptCount val="1"/>
              </c:numCache>
            </c:numRef>
          </c:xVal>
          <c:yVal>
            <c:numRef>
              <c:f>'Evaluation risques'!$O$12</c:f>
              <c:numCache>
                <c:formatCode>General</c:formatCode>
                <c:ptCount val="1"/>
                <c:pt idx="0">
                  <c:v>0</c:v>
                </c:pt>
              </c:numCache>
            </c:numRef>
          </c:yVal>
          <c:smooth val="0"/>
          <c:extLst>
            <c:ext xmlns:c16="http://schemas.microsoft.com/office/drawing/2014/chart" uri="{C3380CC4-5D6E-409C-BE32-E72D297353CC}">
              <c16:uniqueId val="{00000001-7C70-40D5-8CF9-199FEDAB389A}"/>
            </c:ext>
          </c:extLst>
        </c:ser>
        <c:ser>
          <c:idx val="6"/>
          <c:order val="6"/>
          <c:tx>
            <c:strRef>
              <c:f>'Evaluation risques'!$A$13</c:f>
              <c:strCache>
                <c:ptCount val="1"/>
                <c:pt idx="0">
                  <c:v>R7</c:v>
                </c:pt>
              </c:strCache>
            </c:strRef>
          </c:tx>
          <c:spPr>
            <a:ln w="25400" cap="rnd">
              <a:noFill/>
              <a:round/>
            </a:ln>
            <a:effectLst/>
          </c:spPr>
          <c:marker>
            <c:symbol val="circle"/>
            <c:size val="5"/>
            <c:spPr>
              <a:solidFill>
                <a:schemeClr val="accent1">
                  <a:lumMod val="60000"/>
                </a:schemeClr>
              </a:solidFill>
              <a:ln w="9525">
                <a:solidFill>
                  <a:schemeClr val="accent1">
                    <a:lumMod val="60000"/>
                  </a:schemeClr>
                </a:solidFill>
              </a:ln>
              <a:effectLst/>
            </c:spPr>
          </c:marker>
          <c:dLbls>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de-DE"/>
              </a:p>
            </c:txPr>
            <c:showLegendKey val="0"/>
            <c:showVal val="0"/>
            <c:showCatName val="0"/>
            <c:showSerName val="1"/>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xVal>
            <c:numRef>
              <c:f>'Evaluation risques'!$D$13</c:f>
              <c:numCache>
                <c:formatCode>General</c:formatCode>
                <c:ptCount val="1"/>
              </c:numCache>
            </c:numRef>
          </c:xVal>
          <c:yVal>
            <c:numRef>
              <c:f>'Evaluation risques'!$O$13</c:f>
              <c:numCache>
                <c:formatCode>General</c:formatCode>
                <c:ptCount val="1"/>
                <c:pt idx="0">
                  <c:v>0</c:v>
                </c:pt>
              </c:numCache>
            </c:numRef>
          </c:yVal>
          <c:smooth val="0"/>
          <c:extLst>
            <c:ext xmlns:c16="http://schemas.microsoft.com/office/drawing/2014/chart" uri="{C3380CC4-5D6E-409C-BE32-E72D297353CC}">
              <c16:uniqueId val="{00000002-7C70-40D5-8CF9-199FEDAB389A}"/>
            </c:ext>
          </c:extLst>
        </c:ser>
        <c:ser>
          <c:idx val="7"/>
          <c:order val="7"/>
          <c:tx>
            <c:strRef>
              <c:f>'Evaluation risques'!$A$14</c:f>
              <c:strCache>
                <c:ptCount val="1"/>
                <c:pt idx="0">
                  <c:v>R8</c:v>
                </c:pt>
              </c:strCache>
            </c:strRef>
          </c:tx>
          <c:spPr>
            <a:ln w="25400" cap="rnd">
              <a:noFill/>
              <a:round/>
            </a:ln>
            <a:effectLst/>
          </c:spPr>
          <c:marker>
            <c:symbol val="circle"/>
            <c:size val="5"/>
            <c:spPr>
              <a:solidFill>
                <a:schemeClr val="accent2">
                  <a:lumMod val="60000"/>
                </a:schemeClr>
              </a:solidFill>
              <a:ln w="9525">
                <a:solidFill>
                  <a:schemeClr val="accent2">
                    <a:lumMod val="60000"/>
                  </a:schemeClr>
                </a:solidFill>
              </a:ln>
              <a:effectLst/>
            </c:spPr>
          </c:marker>
          <c:dLbls>
            <c:dLbl>
              <c:idx val="0"/>
              <c:layout>
                <c:manualLayout>
                  <c:x val="-4.1121008189363038E-17"/>
                  <c:y val="-3.3582075738951112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2C-7C70-40D5-8CF9-199FEDAB389A}"/>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de-DE"/>
              </a:p>
            </c:txPr>
            <c:showLegendKey val="0"/>
            <c:showVal val="0"/>
            <c:showCatName val="0"/>
            <c:showSerName val="1"/>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xVal>
            <c:numRef>
              <c:f>'Evaluation risques'!$D$14</c:f>
              <c:numCache>
                <c:formatCode>General</c:formatCode>
                <c:ptCount val="1"/>
              </c:numCache>
            </c:numRef>
          </c:xVal>
          <c:yVal>
            <c:numRef>
              <c:f>'Evaluation risques'!$O$14</c:f>
              <c:numCache>
                <c:formatCode>General</c:formatCode>
                <c:ptCount val="1"/>
                <c:pt idx="0">
                  <c:v>0</c:v>
                </c:pt>
              </c:numCache>
            </c:numRef>
          </c:yVal>
          <c:smooth val="0"/>
          <c:extLst>
            <c:ext xmlns:c16="http://schemas.microsoft.com/office/drawing/2014/chart" uri="{C3380CC4-5D6E-409C-BE32-E72D297353CC}">
              <c16:uniqueId val="{00000003-7C70-40D5-8CF9-199FEDAB389A}"/>
            </c:ext>
          </c:extLst>
        </c:ser>
        <c:ser>
          <c:idx val="8"/>
          <c:order val="8"/>
          <c:tx>
            <c:strRef>
              <c:f>'Evaluation risques'!$A$15</c:f>
              <c:strCache>
                <c:ptCount val="1"/>
                <c:pt idx="0">
                  <c:v>R9</c:v>
                </c:pt>
              </c:strCache>
            </c:strRef>
          </c:tx>
          <c:spPr>
            <a:ln w="25400" cap="rnd">
              <a:noFill/>
              <a:round/>
            </a:ln>
            <a:effectLst/>
          </c:spPr>
          <c:marker>
            <c:symbol val="circle"/>
            <c:size val="5"/>
            <c:spPr>
              <a:solidFill>
                <a:schemeClr val="accent3">
                  <a:lumMod val="60000"/>
                </a:schemeClr>
              </a:solidFill>
              <a:ln w="9525">
                <a:solidFill>
                  <a:schemeClr val="accent3">
                    <a:lumMod val="60000"/>
                  </a:schemeClr>
                </a:solidFill>
              </a:ln>
              <a:effectLst/>
            </c:spPr>
          </c:marker>
          <c:dLbls>
            <c:dLbl>
              <c:idx val="0"/>
              <c:layout>
                <c:manualLayout>
                  <c:x val="-5.8317739843184974E-2"/>
                  <c:y val="3.1343270689687612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23-7C70-40D5-8CF9-199FEDAB389A}"/>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de-DE"/>
              </a:p>
            </c:txPr>
            <c:showLegendKey val="0"/>
            <c:showVal val="0"/>
            <c:showCatName val="0"/>
            <c:showSerName val="1"/>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xVal>
            <c:numRef>
              <c:f>'Evaluation risques'!$D$15</c:f>
              <c:numCache>
                <c:formatCode>General</c:formatCode>
                <c:ptCount val="1"/>
              </c:numCache>
            </c:numRef>
          </c:xVal>
          <c:yVal>
            <c:numRef>
              <c:f>'Evaluation risques'!$O$15</c:f>
              <c:numCache>
                <c:formatCode>General</c:formatCode>
                <c:ptCount val="1"/>
                <c:pt idx="0">
                  <c:v>0</c:v>
                </c:pt>
              </c:numCache>
            </c:numRef>
          </c:yVal>
          <c:smooth val="0"/>
          <c:extLst>
            <c:ext xmlns:c16="http://schemas.microsoft.com/office/drawing/2014/chart" uri="{C3380CC4-5D6E-409C-BE32-E72D297353CC}">
              <c16:uniqueId val="{00000004-7C70-40D5-8CF9-199FEDAB389A}"/>
            </c:ext>
          </c:extLst>
        </c:ser>
        <c:ser>
          <c:idx val="9"/>
          <c:order val="9"/>
          <c:tx>
            <c:strRef>
              <c:f>'Evaluation risques'!$A$16</c:f>
              <c:strCache>
                <c:ptCount val="1"/>
                <c:pt idx="0">
                  <c:v>R10</c:v>
                </c:pt>
              </c:strCache>
            </c:strRef>
          </c:tx>
          <c:spPr>
            <a:ln w="25400" cap="rnd">
              <a:noFill/>
              <a:round/>
            </a:ln>
            <a:effectLst/>
          </c:spPr>
          <c:marker>
            <c:symbol val="circle"/>
            <c:size val="5"/>
            <c:spPr>
              <a:solidFill>
                <a:schemeClr val="accent4">
                  <a:lumMod val="60000"/>
                </a:schemeClr>
              </a:solidFill>
              <a:ln w="9525">
                <a:solidFill>
                  <a:schemeClr val="accent4">
                    <a:lumMod val="60000"/>
                  </a:schemeClr>
                </a:solidFill>
              </a:ln>
              <a:effectLst/>
            </c:spPr>
          </c:marker>
          <c:dLbls>
            <c:dLbl>
              <c:idx val="0"/>
              <c:layout>
                <c:manualLayout>
                  <c:x val="-6.2803719831122276E-2"/>
                  <c:y val="-4.9253711083794949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32-7C70-40D5-8CF9-199FEDAB389A}"/>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de-DE"/>
              </a:p>
            </c:txPr>
            <c:showLegendKey val="0"/>
            <c:showVal val="0"/>
            <c:showCatName val="0"/>
            <c:showSerName val="1"/>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xVal>
            <c:numRef>
              <c:f>'Evaluation risques'!$D$16</c:f>
              <c:numCache>
                <c:formatCode>General</c:formatCode>
                <c:ptCount val="1"/>
              </c:numCache>
            </c:numRef>
          </c:xVal>
          <c:yVal>
            <c:numRef>
              <c:f>'Evaluation risques'!$O$16</c:f>
              <c:numCache>
                <c:formatCode>General</c:formatCode>
                <c:ptCount val="1"/>
                <c:pt idx="0">
                  <c:v>0</c:v>
                </c:pt>
              </c:numCache>
            </c:numRef>
          </c:yVal>
          <c:smooth val="0"/>
          <c:extLst>
            <c:ext xmlns:c16="http://schemas.microsoft.com/office/drawing/2014/chart" uri="{C3380CC4-5D6E-409C-BE32-E72D297353CC}">
              <c16:uniqueId val="{00000005-7C70-40D5-8CF9-199FEDAB389A}"/>
            </c:ext>
          </c:extLst>
        </c:ser>
        <c:ser>
          <c:idx val="10"/>
          <c:order val="10"/>
          <c:tx>
            <c:strRef>
              <c:f>'Evaluation risques'!$A$17</c:f>
              <c:strCache>
                <c:ptCount val="1"/>
                <c:pt idx="0">
                  <c:v>R11</c:v>
                </c:pt>
              </c:strCache>
            </c:strRef>
          </c:tx>
          <c:spPr>
            <a:ln w="25400" cap="rnd">
              <a:noFill/>
              <a:round/>
            </a:ln>
            <a:effectLst/>
          </c:spPr>
          <c:marker>
            <c:symbol val="circle"/>
            <c:size val="5"/>
            <c:spPr>
              <a:solidFill>
                <a:schemeClr val="accent5">
                  <a:lumMod val="60000"/>
                </a:schemeClr>
              </a:solidFill>
              <a:ln w="9525">
                <a:solidFill>
                  <a:schemeClr val="accent5">
                    <a:lumMod val="60000"/>
                  </a:schemeClr>
                </a:solidFill>
              </a:ln>
              <a:effectLst/>
            </c:spPr>
          </c:marker>
          <c:dLbls>
            <c:dLbl>
              <c:idx val="0"/>
              <c:layout>
                <c:manualLayout>
                  <c:x val="-7.1775679806996895E-2"/>
                  <c:y val="-6.7164151477902201E-3"/>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30-7C70-40D5-8CF9-199FEDAB389A}"/>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de-DE"/>
              </a:p>
            </c:txPr>
            <c:showLegendKey val="0"/>
            <c:showVal val="0"/>
            <c:showCatName val="0"/>
            <c:showSerName val="1"/>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xVal>
            <c:numRef>
              <c:f>'Evaluation risques'!$D$17</c:f>
              <c:numCache>
                <c:formatCode>General</c:formatCode>
                <c:ptCount val="1"/>
              </c:numCache>
            </c:numRef>
          </c:xVal>
          <c:yVal>
            <c:numRef>
              <c:f>'Evaluation risques'!$O$17</c:f>
              <c:numCache>
                <c:formatCode>General</c:formatCode>
                <c:ptCount val="1"/>
                <c:pt idx="0">
                  <c:v>0</c:v>
                </c:pt>
              </c:numCache>
            </c:numRef>
          </c:yVal>
          <c:smooth val="0"/>
          <c:extLst>
            <c:ext xmlns:c16="http://schemas.microsoft.com/office/drawing/2014/chart" uri="{C3380CC4-5D6E-409C-BE32-E72D297353CC}">
              <c16:uniqueId val="{00000006-7C70-40D5-8CF9-199FEDAB389A}"/>
            </c:ext>
          </c:extLst>
        </c:ser>
        <c:ser>
          <c:idx val="11"/>
          <c:order val="11"/>
          <c:tx>
            <c:strRef>
              <c:f>'Evaluation risques'!$A$18</c:f>
              <c:strCache>
                <c:ptCount val="1"/>
                <c:pt idx="0">
                  <c:v>R12</c:v>
                </c:pt>
              </c:strCache>
            </c:strRef>
          </c:tx>
          <c:spPr>
            <a:ln w="25400" cap="rnd">
              <a:noFill/>
              <a:round/>
            </a:ln>
            <a:effectLst/>
          </c:spPr>
          <c:marker>
            <c:symbol val="circle"/>
            <c:size val="5"/>
            <c:spPr>
              <a:solidFill>
                <a:schemeClr val="accent6">
                  <a:lumMod val="60000"/>
                </a:schemeClr>
              </a:solidFill>
              <a:ln w="9525">
                <a:solidFill>
                  <a:schemeClr val="accent6">
                    <a:lumMod val="60000"/>
                  </a:schemeClr>
                </a:solidFill>
              </a:ln>
              <a:effectLst/>
            </c:spPr>
          </c:marker>
          <c:dLbls>
            <c:dLbl>
              <c:idx val="0"/>
              <c:layout>
                <c:manualLayout>
                  <c:x val="-1.5700929957780569E-2"/>
                  <c:y val="-5.820893128084853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29-7C70-40D5-8CF9-199FEDAB389A}"/>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de-DE"/>
              </a:p>
            </c:txPr>
            <c:showLegendKey val="0"/>
            <c:showVal val="0"/>
            <c:showCatName val="0"/>
            <c:showSerName val="1"/>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xVal>
            <c:numRef>
              <c:f>'Evaluation risques'!$D$18</c:f>
              <c:numCache>
                <c:formatCode>General</c:formatCode>
                <c:ptCount val="1"/>
              </c:numCache>
            </c:numRef>
          </c:xVal>
          <c:yVal>
            <c:numRef>
              <c:f>'Evaluation risques'!$O$18</c:f>
              <c:numCache>
                <c:formatCode>General</c:formatCode>
                <c:ptCount val="1"/>
                <c:pt idx="0">
                  <c:v>0</c:v>
                </c:pt>
              </c:numCache>
            </c:numRef>
          </c:yVal>
          <c:smooth val="0"/>
          <c:extLst>
            <c:ext xmlns:c16="http://schemas.microsoft.com/office/drawing/2014/chart" uri="{C3380CC4-5D6E-409C-BE32-E72D297353CC}">
              <c16:uniqueId val="{00000007-7C70-40D5-8CF9-199FEDAB389A}"/>
            </c:ext>
          </c:extLst>
        </c:ser>
        <c:ser>
          <c:idx val="12"/>
          <c:order val="12"/>
          <c:tx>
            <c:strRef>
              <c:f>'Evaluation risques'!$A$19</c:f>
              <c:strCache>
                <c:ptCount val="1"/>
                <c:pt idx="0">
                  <c:v>R13</c:v>
                </c:pt>
              </c:strCache>
            </c:strRef>
          </c:tx>
          <c:spPr>
            <a:ln w="25400" cap="rnd">
              <a:noFill/>
              <a:round/>
            </a:ln>
            <a:effectLst/>
          </c:spPr>
          <c:marker>
            <c:symbol val="circle"/>
            <c:size val="5"/>
            <c:spPr>
              <a:solidFill>
                <a:schemeClr val="accent1">
                  <a:lumMod val="80000"/>
                  <a:lumOff val="20000"/>
                </a:schemeClr>
              </a:solidFill>
              <a:ln w="9525">
                <a:solidFill>
                  <a:schemeClr val="accent1">
                    <a:lumMod val="80000"/>
                    <a:lumOff val="20000"/>
                  </a:schemeClr>
                </a:solidFill>
              </a:ln>
              <a:effectLst/>
            </c:spPr>
          </c:marker>
          <c:dLbls>
            <c:dLbl>
              <c:idx val="0"/>
              <c:layout>
                <c:manualLayout>
                  <c:x val="-8.5233619770808816E-2"/>
                  <c:y val="5.5970126231585253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33-7C70-40D5-8CF9-199FEDAB389A}"/>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de-DE"/>
              </a:p>
            </c:txPr>
            <c:showLegendKey val="0"/>
            <c:showVal val="0"/>
            <c:showCatName val="0"/>
            <c:showSerName val="1"/>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xVal>
            <c:numRef>
              <c:f>'Evaluation risques'!$D$19</c:f>
              <c:numCache>
                <c:formatCode>General</c:formatCode>
                <c:ptCount val="1"/>
              </c:numCache>
            </c:numRef>
          </c:xVal>
          <c:yVal>
            <c:numRef>
              <c:f>'Evaluation risques'!$O$19</c:f>
              <c:numCache>
                <c:formatCode>General</c:formatCode>
                <c:ptCount val="1"/>
                <c:pt idx="0">
                  <c:v>0</c:v>
                </c:pt>
              </c:numCache>
            </c:numRef>
          </c:yVal>
          <c:smooth val="0"/>
          <c:extLst>
            <c:ext xmlns:c16="http://schemas.microsoft.com/office/drawing/2014/chart" uri="{C3380CC4-5D6E-409C-BE32-E72D297353CC}">
              <c16:uniqueId val="{00000008-7C70-40D5-8CF9-199FEDAB389A}"/>
            </c:ext>
          </c:extLst>
        </c:ser>
        <c:ser>
          <c:idx val="13"/>
          <c:order val="13"/>
          <c:tx>
            <c:strRef>
              <c:f>'Evaluation risques'!$A$20</c:f>
              <c:strCache>
                <c:ptCount val="1"/>
                <c:pt idx="0">
                  <c:v>R14</c:v>
                </c:pt>
              </c:strCache>
            </c:strRef>
          </c:tx>
          <c:spPr>
            <a:ln w="25400" cap="rnd">
              <a:noFill/>
              <a:round/>
            </a:ln>
            <a:effectLst/>
          </c:spPr>
          <c:marker>
            <c:symbol val="circle"/>
            <c:size val="5"/>
            <c:spPr>
              <a:solidFill>
                <a:schemeClr val="accent2">
                  <a:lumMod val="80000"/>
                  <a:lumOff val="20000"/>
                </a:schemeClr>
              </a:solidFill>
              <a:ln w="9525">
                <a:solidFill>
                  <a:schemeClr val="accent2">
                    <a:lumMod val="80000"/>
                    <a:lumOff val="20000"/>
                  </a:schemeClr>
                </a:solidFill>
              </a:ln>
              <a:effectLst/>
            </c:spPr>
          </c:marker>
          <c:dLbls>
            <c:dLbl>
              <c:idx val="0"/>
              <c:layout>
                <c:manualLayout>
                  <c:x val="-6.0560729837153666E-2"/>
                  <c:y val="-3.582088078821459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34-7C70-40D5-8CF9-199FEDAB389A}"/>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de-DE"/>
              </a:p>
            </c:txPr>
            <c:showLegendKey val="0"/>
            <c:showVal val="0"/>
            <c:showCatName val="0"/>
            <c:showSerName val="1"/>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xVal>
            <c:numRef>
              <c:f>'Evaluation risques'!$D$20</c:f>
              <c:numCache>
                <c:formatCode>General</c:formatCode>
                <c:ptCount val="1"/>
              </c:numCache>
            </c:numRef>
          </c:xVal>
          <c:yVal>
            <c:numRef>
              <c:f>'Evaluation risques'!$O$20</c:f>
              <c:numCache>
                <c:formatCode>General</c:formatCode>
                <c:ptCount val="1"/>
                <c:pt idx="0">
                  <c:v>0</c:v>
                </c:pt>
              </c:numCache>
            </c:numRef>
          </c:yVal>
          <c:smooth val="0"/>
          <c:extLst>
            <c:ext xmlns:c16="http://schemas.microsoft.com/office/drawing/2014/chart" uri="{C3380CC4-5D6E-409C-BE32-E72D297353CC}">
              <c16:uniqueId val="{00000009-7C70-40D5-8CF9-199FEDAB389A}"/>
            </c:ext>
          </c:extLst>
        </c:ser>
        <c:ser>
          <c:idx val="14"/>
          <c:order val="14"/>
          <c:tx>
            <c:strRef>
              <c:f>'Evaluation risques'!$A$21</c:f>
              <c:strCache>
                <c:ptCount val="1"/>
                <c:pt idx="0">
                  <c:v>R15</c:v>
                </c:pt>
              </c:strCache>
            </c:strRef>
          </c:tx>
          <c:spPr>
            <a:ln w="25400" cap="rnd">
              <a:noFill/>
              <a:round/>
            </a:ln>
            <a:effectLst/>
          </c:spPr>
          <c:marker>
            <c:symbol val="circle"/>
            <c:size val="5"/>
            <c:spPr>
              <a:solidFill>
                <a:schemeClr val="accent3">
                  <a:lumMod val="80000"/>
                  <a:lumOff val="20000"/>
                </a:schemeClr>
              </a:solidFill>
              <a:ln w="9525">
                <a:solidFill>
                  <a:schemeClr val="accent3">
                    <a:lumMod val="80000"/>
                    <a:lumOff val="20000"/>
                  </a:schemeClr>
                </a:solidFill>
              </a:ln>
              <a:effectLst/>
            </c:spPr>
          </c:marker>
          <c:dLbls>
            <c:dLbl>
              <c:idx val="0"/>
              <c:layout>
                <c:manualLayout>
                  <c:x val="1.1214949969843244E-2"/>
                  <c:y val="-6.044773633011194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24-7C70-40D5-8CF9-199FEDAB389A}"/>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de-DE"/>
              </a:p>
            </c:txPr>
            <c:showLegendKey val="0"/>
            <c:showVal val="0"/>
            <c:showCatName val="0"/>
            <c:showSerName val="1"/>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xVal>
            <c:numRef>
              <c:f>'Evaluation risques'!$D$21</c:f>
              <c:numCache>
                <c:formatCode>General</c:formatCode>
                <c:ptCount val="1"/>
              </c:numCache>
            </c:numRef>
          </c:xVal>
          <c:yVal>
            <c:numRef>
              <c:f>'Evaluation risques'!$O$21</c:f>
              <c:numCache>
                <c:formatCode>General</c:formatCode>
                <c:ptCount val="1"/>
                <c:pt idx="0">
                  <c:v>0</c:v>
                </c:pt>
              </c:numCache>
            </c:numRef>
          </c:yVal>
          <c:smooth val="0"/>
          <c:extLst>
            <c:ext xmlns:c16="http://schemas.microsoft.com/office/drawing/2014/chart" uri="{C3380CC4-5D6E-409C-BE32-E72D297353CC}">
              <c16:uniqueId val="{0000000A-7C70-40D5-8CF9-199FEDAB389A}"/>
            </c:ext>
          </c:extLst>
        </c:ser>
        <c:ser>
          <c:idx val="15"/>
          <c:order val="15"/>
          <c:tx>
            <c:strRef>
              <c:f>'Evaluation risques'!$A$22</c:f>
              <c:strCache>
                <c:ptCount val="1"/>
                <c:pt idx="0">
                  <c:v>R16</c:v>
                </c:pt>
              </c:strCache>
            </c:strRef>
          </c:tx>
          <c:spPr>
            <a:ln w="25400" cap="rnd">
              <a:noFill/>
              <a:round/>
            </a:ln>
            <a:effectLst/>
          </c:spPr>
          <c:marker>
            <c:symbol val="circle"/>
            <c:size val="5"/>
            <c:spPr>
              <a:solidFill>
                <a:schemeClr val="accent4">
                  <a:lumMod val="80000"/>
                  <a:lumOff val="20000"/>
                </a:schemeClr>
              </a:solidFill>
              <a:ln w="9525">
                <a:solidFill>
                  <a:schemeClr val="accent4">
                    <a:lumMod val="80000"/>
                    <a:lumOff val="20000"/>
                  </a:schemeClr>
                </a:solidFill>
              </a:ln>
              <a:effectLst/>
            </c:spPr>
          </c:marker>
          <c:dLbls>
            <c:dLbl>
              <c:idx val="0"/>
              <c:layout>
                <c:manualLayout>
                  <c:x val="-8.07476397828715E-2"/>
                  <c:y val="4.0298490886741319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1B-7C70-40D5-8CF9-199FEDAB389A}"/>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de-DE"/>
              </a:p>
            </c:txPr>
            <c:showLegendKey val="0"/>
            <c:showVal val="0"/>
            <c:showCatName val="0"/>
            <c:showSerName val="1"/>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xVal>
            <c:numRef>
              <c:f>'Evaluation risques'!$D$22</c:f>
              <c:numCache>
                <c:formatCode>General</c:formatCode>
                <c:ptCount val="1"/>
              </c:numCache>
            </c:numRef>
          </c:xVal>
          <c:yVal>
            <c:numRef>
              <c:f>'Evaluation risques'!$O$22</c:f>
              <c:numCache>
                <c:formatCode>General</c:formatCode>
                <c:ptCount val="1"/>
                <c:pt idx="0">
                  <c:v>0</c:v>
                </c:pt>
              </c:numCache>
            </c:numRef>
          </c:yVal>
          <c:smooth val="0"/>
          <c:extLst>
            <c:ext xmlns:c16="http://schemas.microsoft.com/office/drawing/2014/chart" uri="{C3380CC4-5D6E-409C-BE32-E72D297353CC}">
              <c16:uniqueId val="{0000000B-7C70-40D5-8CF9-199FEDAB389A}"/>
            </c:ext>
          </c:extLst>
        </c:ser>
        <c:ser>
          <c:idx val="16"/>
          <c:order val="16"/>
          <c:tx>
            <c:strRef>
              <c:f>'Evaluation risques'!$A$23</c:f>
              <c:strCache>
                <c:ptCount val="1"/>
                <c:pt idx="0">
                  <c:v>R17</c:v>
                </c:pt>
              </c:strCache>
            </c:strRef>
          </c:tx>
          <c:spPr>
            <a:ln w="25400" cap="rnd">
              <a:noFill/>
              <a:round/>
            </a:ln>
            <a:effectLst/>
          </c:spPr>
          <c:marker>
            <c:symbol val="circle"/>
            <c:size val="5"/>
            <c:spPr>
              <a:solidFill>
                <a:schemeClr val="accent5">
                  <a:lumMod val="80000"/>
                  <a:lumOff val="20000"/>
                </a:schemeClr>
              </a:solidFill>
              <a:ln w="9525">
                <a:solidFill>
                  <a:schemeClr val="accent5">
                    <a:lumMod val="80000"/>
                    <a:lumOff val="20000"/>
                  </a:schemeClr>
                </a:solidFill>
              </a:ln>
              <a:effectLst/>
            </c:spPr>
          </c:marker>
          <c:dLbls>
            <c:dLbl>
              <c:idx val="0"/>
              <c:layout>
                <c:manualLayout>
                  <c:x val="-8.07476397828715E-2"/>
                  <c:y val="-2.2388050492634067E-3"/>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1C-7C70-40D5-8CF9-199FEDAB389A}"/>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de-DE"/>
              </a:p>
            </c:txPr>
            <c:showLegendKey val="0"/>
            <c:showVal val="0"/>
            <c:showCatName val="0"/>
            <c:showSerName val="1"/>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xVal>
            <c:numRef>
              <c:f>'Evaluation risques'!$D$23</c:f>
              <c:numCache>
                <c:formatCode>General</c:formatCode>
                <c:ptCount val="1"/>
              </c:numCache>
            </c:numRef>
          </c:xVal>
          <c:yVal>
            <c:numRef>
              <c:f>'Evaluation risques'!$O$23</c:f>
              <c:numCache>
                <c:formatCode>General</c:formatCode>
                <c:ptCount val="1"/>
                <c:pt idx="0">
                  <c:v>0</c:v>
                </c:pt>
              </c:numCache>
            </c:numRef>
          </c:yVal>
          <c:smooth val="0"/>
          <c:extLst>
            <c:ext xmlns:c16="http://schemas.microsoft.com/office/drawing/2014/chart" uri="{C3380CC4-5D6E-409C-BE32-E72D297353CC}">
              <c16:uniqueId val="{0000000C-7C70-40D5-8CF9-199FEDAB389A}"/>
            </c:ext>
          </c:extLst>
        </c:ser>
        <c:ser>
          <c:idx val="17"/>
          <c:order val="17"/>
          <c:tx>
            <c:strRef>
              <c:f>'Evaluation risques'!$A$24</c:f>
              <c:strCache>
                <c:ptCount val="1"/>
                <c:pt idx="0">
                  <c:v>R18</c:v>
                </c:pt>
              </c:strCache>
            </c:strRef>
          </c:tx>
          <c:spPr>
            <a:ln w="25400" cap="rnd">
              <a:noFill/>
              <a:round/>
            </a:ln>
            <a:effectLst/>
          </c:spPr>
          <c:marker>
            <c:symbol val="circle"/>
            <c:size val="5"/>
            <c:spPr>
              <a:solidFill>
                <a:schemeClr val="accent6">
                  <a:lumMod val="80000"/>
                  <a:lumOff val="20000"/>
                </a:schemeClr>
              </a:solidFill>
              <a:ln w="9525">
                <a:solidFill>
                  <a:schemeClr val="accent6">
                    <a:lumMod val="80000"/>
                    <a:lumOff val="20000"/>
                  </a:schemeClr>
                </a:solidFill>
              </a:ln>
              <a:effectLst/>
            </c:spPr>
          </c:marker>
          <c:dLbls>
            <c:dLbl>
              <c:idx val="0"/>
              <c:layout>
                <c:manualLayout>
                  <c:x val="-6.0560729837153791E-2"/>
                  <c:y val="3.582088078821459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2B-7C70-40D5-8CF9-199FEDAB389A}"/>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de-DE"/>
              </a:p>
            </c:txPr>
            <c:showLegendKey val="0"/>
            <c:showVal val="0"/>
            <c:showCatName val="0"/>
            <c:showSerName val="1"/>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xVal>
            <c:numRef>
              <c:f>'Evaluation risques'!$D$24</c:f>
              <c:numCache>
                <c:formatCode>General</c:formatCode>
                <c:ptCount val="1"/>
              </c:numCache>
            </c:numRef>
          </c:xVal>
          <c:yVal>
            <c:numRef>
              <c:f>'Evaluation risques'!$O$24</c:f>
              <c:numCache>
                <c:formatCode>General</c:formatCode>
                <c:ptCount val="1"/>
                <c:pt idx="0">
                  <c:v>0</c:v>
                </c:pt>
              </c:numCache>
            </c:numRef>
          </c:yVal>
          <c:smooth val="0"/>
          <c:extLst>
            <c:ext xmlns:c16="http://schemas.microsoft.com/office/drawing/2014/chart" uri="{C3380CC4-5D6E-409C-BE32-E72D297353CC}">
              <c16:uniqueId val="{0000000D-7C70-40D5-8CF9-199FEDAB389A}"/>
            </c:ext>
          </c:extLst>
        </c:ser>
        <c:ser>
          <c:idx val="18"/>
          <c:order val="18"/>
          <c:tx>
            <c:strRef>
              <c:f>'Evaluation risques'!$A$25</c:f>
              <c:strCache>
                <c:ptCount val="1"/>
                <c:pt idx="0">
                  <c:v>R19</c:v>
                </c:pt>
              </c:strCache>
            </c:strRef>
          </c:tx>
          <c:spPr>
            <a:ln w="25400" cap="rnd">
              <a:noFill/>
              <a:round/>
            </a:ln>
            <a:effectLst/>
          </c:spPr>
          <c:marker>
            <c:symbol val="circle"/>
            <c:size val="5"/>
            <c:spPr>
              <a:solidFill>
                <a:schemeClr val="accent1">
                  <a:lumMod val="80000"/>
                </a:schemeClr>
              </a:solidFill>
              <a:ln w="9525">
                <a:solidFill>
                  <a:schemeClr val="accent1">
                    <a:lumMod val="80000"/>
                  </a:schemeClr>
                </a:solidFill>
              </a:ln>
              <a:effectLst/>
            </c:spPr>
          </c:marker>
          <c:dLbls>
            <c:dLbl>
              <c:idx val="0"/>
              <c:layout>
                <c:manualLayout>
                  <c:x val="6.7289699819059589E-3"/>
                  <c:y val="-4.9253711083794949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20-7C70-40D5-8CF9-199FEDAB389A}"/>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de-DE"/>
              </a:p>
            </c:txPr>
            <c:showLegendKey val="0"/>
            <c:showVal val="0"/>
            <c:showCatName val="0"/>
            <c:showSerName val="1"/>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xVal>
            <c:numRef>
              <c:f>'Evaluation risques'!$D$25</c:f>
              <c:numCache>
                <c:formatCode>General</c:formatCode>
                <c:ptCount val="1"/>
              </c:numCache>
            </c:numRef>
          </c:xVal>
          <c:yVal>
            <c:numRef>
              <c:f>'Evaluation risques'!$O$25</c:f>
              <c:numCache>
                <c:formatCode>General</c:formatCode>
                <c:ptCount val="1"/>
                <c:pt idx="0">
                  <c:v>0</c:v>
                </c:pt>
              </c:numCache>
            </c:numRef>
          </c:yVal>
          <c:smooth val="0"/>
          <c:extLst>
            <c:ext xmlns:c16="http://schemas.microsoft.com/office/drawing/2014/chart" uri="{C3380CC4-5D6E-409C-BE32-E72D297353CC}">
              <c16:uniqueId val="{0000000E-7C70-40D5-8CF9-199FEDAB389A}"/>
            </c:ext>
          </c:extLst>
        </c:ser>
        <c:ser>
          <c:idx val="19"/>
          <c:order val="19"/>
          <c:tx>
            <c:strRef>
              <c:f>'Evaluation risques'!$A$26</c:f>
              <c:strCache>
                <c:ptCount val="1"/>
                <c:pt idx="0">
                  <c:v>R20</c:v>
                </c:pt>
              </c:strCache>
            </c:strRef>
          </c:tx>
          <c:spPr>
            <a:ln w="25400" cap="rnd">
              <a:noFill/>
              <a:round/>
            </a:ln>
            <a:effectLst/>
          </c:spPr>
          <c:marker>
            <c:symbol val="circle"/>
            <c:size val="5"/>
            <c:spPr>
              <a:solidFill>
                <a:schemeClr val="accent2">
                  <a:lumMod val="80000"/>
                </a:schemeClr>
              </a:solidFill>
              <a:ln w="9525">
                <a:solidFill>
                  <a:schemeClr val="accent2">
                    <a:lumMod val="80000"/>
                  </a:schemeClr>
                </a:solidFill>
              </a:ln>
              <a:effectLst/>
            </c:spPr>
          </c:marker>
          <c:dLbls>
            <c:dLbl>
              <c:idx val="0"/>
              <c:layout>
                <c:manualLayout>
                  <c:x val="-3.1401859915561152E-2"/>
                  <c:y val="2.9104465640424286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35-7C70-40D5-8CF9-199FEDAB389A}"/>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de-DE"/>
              </a:p>
            </c:txPr>
            <c:showLegendKey val="0"/>
            <c:showVal val="0"/>
            <c:showCatName val="0"/>
            <c:showSerName val="1"/>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xVal>
            <c:numRef>
              <c:f>'Evaluation risques'!$D$26</c:f>
              <c:numCache>
                <c:formatCode>General</c:formatCode>
                <c:ptCount val="1"/>
              </c:numCache>
            </c:numRef>
          </c:xVal>
          <c:yVal>
            <c:numRef>
              <c:f>'Evaluation risques'!$O$26</c:f>
              <c:numCache>
                <c:formatCode>General</c:formatCode>
                <c:ptCount val="1"/>
                <c:pt idx="0">
                  <c:v>0</c:v>
                </c:pt>
              </c:numCache>
            </c:numRef>
          </c:yVal>
          <c:smooth val="0"/>
          <c:extLst>
            <c:ext xmlns:c16="http://schemas.microsoft.com/office/drawing/2014/chart" uri="{C3380CC4-5D6E-409C-BE32-E72D297353CC}">
              <c16:uniqueId val="{0000000F-7C70-40D5-8CF9-199FEDAB389A}"/>
            </c:ext>
          </c:extLst>
        </c:ser>
        <c:ser>
          <c:idx val="20"/>
          <c:order val="20"/>
          <c:tx>
            <c:strRef>
              <c:f>'Evaluation risques'!$A$27</c:f>
              <c:strCache>
                <c:ptCount val="1"/>
                <c:pt idx="0">
                  <c:v>R21</c:v>
                </c:pt>
              </c:strCache>
            </c:strRef>
          </c:tx>
          <c:spPr>
            <a:ln w="25400" cap="rnd">
              <a:noFill/>
              <a:round/>
            </a:ln>
            <a:effectLst/>
          </c:spPr>
          <c:marker>
            <c:symbol val="circle"/>
            <c:size val="5"/>
            <c:spPr>
              <a:solidFill>
                <a:schemeClr val="accent3">
                  <a:lumMod val="80000"/>
                </a:schemeClr>
              </a:solidFill>
              <a:ln w="9525">
                <a:solidFill>
                  <a:schemeClr val="accent3">
                    <a:lumMod val="80000"/>
                  </a:schemeClr>
                </a:solidFill>
              </a:ln>
              <a:effectLst/>
            </c:spPr>
          </c:marker>
          <c:dLbls>
            <c:dLbl>
              <c:idx val="0"/>
              <c:layout>
                <c:manualLayout>
                  <c:x val="0"/>
                  <c:y val="3.3582075738951098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1D-7C70-40D5-8CF9-199FEDAB389A}"/>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de-DE"/>
              </a:p>
            </c:txPr>
            <c:showLegendKey val="0"/>
            <c:showVal val="0"/>
            <c:showCatName val="0"/>
            <c:showSerName val="1"/>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xVal>
            <c:numRef>
              <c:f>'Evaluation risques'!$D$27</c:f>
              <c:numCache>
                <c:formatCode>General</c:formatCode>
                <c:ptCount val="1"/>
              </c:numCache>
            </c:numRef>
          </c:xVal>
          <c:yVal>
            <c:numRef>
              <c:f>'Evaluation risques'!$O$27</c:f>
              <c:numCache>
                <c:formatCode>General</c:formatCode>
                <c:ptCount val="1"/>
                <c:pt idx="0">
                  <c:v>0</c:v>
                </c:pt>
              </c:numCache>
            </c:numRef>
          </c:yVal>
          <c:smooth val="0"/>
          <c:extLst>
            <c:ext xmlns:c16="http://schemas.microsoft.com/office/drawing/2014/chart" uri="{C3380CC4-5D6E-409C-BE32-E72D297353CC}">
              <c16:uniqueId val="{00000010-7C70-40D5-8CF9-199FEDAB389A}"/>
            </c:ext>
          </c:extLst>
        </c:ser>
        <c:ser>
          <c:idx val="21"/>
          <c:order val="21"/>
          <c:tx>
            <c:strRef>
              <c:f>'Evaluation risques'!$A$28</c:f>
              <c:strCache>
                <c:ptCount val="1"/>
                <c:pt idx="0">
                  <c:v>R22</c:v>
                </c:pt>
              </c:strCache>
            </c:strRef>
          </c:tx>
          <c:spPr>
            <a:ln w="25400" cap="rnd">
              <a:noFill/>
              <a:round/>
            </a:ln>
            <a:effectLst/>
          </c:spPr>
          <c:marker>
            <c:symbol val="circle"/>
            <c:size val="5"/>
            <c:spPr>
              <a:solidFill>
                <a:schemeClr val="accent4">
                  <a:lumMod val="80000"/>
                </a:schemeClr>
              </a:solidFill>
              <a:ln w="9525">
                <a:solidFill>
                  <a:schemeClr val="accent4">
                    <a:lumMod val="80000"/>
                  </a:schemeClr>
                </a:solidFill>
              </a:ln>
              <a:effectLst/>
            </c:spPr>
          </c:marker>
          <c:dLbls>
            <c:dLbl>
              <c:idx val="0"/>
              <c:layout>
                <c:manualLayout>
                  <c:x val="4.8156846968895259E-4"/>
                  <c:y val="-4.4776100985268134E-3"/>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28-7C70-40D5-8CF9-199FEDAB389A}"/>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de-DE"/>
              </a:p>
            </c:txPr>
            <c:showLegendKey val="0"/>
            <c:showVal val="0"/>
            <c:showCatName val="0"/>
            <c:showSerName val="1"/>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xVal>
            <c:numRef>
              <c:f>'Evaluation risques'!$D$28</c:f>
              <c:numCache>
                <c:formatCode>General</c:formatCode>
                <c:ptCount val="1"/>
              </c:numCache>
            </c:numRef>
          </c:xVal>
          <c:yVal>
            <c:numRef>
              <c:f>'Evaluation risques'!$O$28</c:f>
              <c:numCache>
                <c:formatCode>General</c:formatCode>
                <c:ptCount val="1"/>
                <c:pt idx="0">
                  <c:v>0</c:v>
                </c:pt>
              </c:numCache>
            </c:numRef>
          </c:yVal>
          <c:smooth val="0"/>
          <c:extLst>
            <c:ext xmlns:c16="http://schemas.microsoft.com/office/drawing/2014/chart" uri="{C3380CC4-5D6E-409C-BE32-E72D297353CC}">
              <c16:uniqueId val="{00000011-7C70-40D5-8CF9-199FEDAB389A}"/>
            </c:ext>
          </c:extLst>
        </c:ser>
        <c:ser>
          <c:idx val="22"/>
          <c:order val="22"/>
          <c:tx>
            <c:strRef>
              <c:f>'Evaluation risques'!$A$29</c:f>
              <c:strCache>
                <c:ptCount val="1"/>
                <c:pt idx="0">
                  <c:v>R23</c:v>
                </c:pt>
              </c:strCache>
            </c:strRef>
          </c:tx>
          <c:spPr>
            <a:ln w="25400" cap="rnd">
              <a:noFill/>
              <a:round/>
            </a:ln>
            <a:effectLst/>
          </c:spPr>
          <c:marker>
            <c:symbol val="circle"/>
            <c:size val="5"/>
            <c:spPr>
              <a:solidFill>
                <a:schemeClr val="accent5">
                  <a:lumMod val="80000"/>
                </a:schemeClr>
              </a:solidFill>
              <a:ln w="9525">
                <a:solidFill>
                  <a:schemeClr val="accent5">
                    <a:lumMod val="80000"/>
                  </a:schemeClr>
                </a:solidFill>
              </a:ln>
              <a:effectLst/>
            </c:spPr>
          </c:marker>
          <c:dLbls>
            <c:dLbl>
              <c:idx val="0"/>
              <c:layout>
                <c:manualLayout>
                  <c:x val="1.1214949969843265E-2"/>
                  <c:y val="2.6865660591160859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2D-7C70-40D5-8CF9-199FEDAB389A}"/>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de-DE"/>
              </a:p>
            </c:txPr>
            <c:showLegendKey val="0"/>
            <c:showVal val="0"/>
            <c:showCatName val="0"/>
            <c:showSerName val="1"/>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xVal>
            <c:numRef>
              <c:f>'Evaluation risques'!$D$29</c:f>
              <c:numCache>
                <c:formatCode>General</c:formatCode>
                <c:ptCount val="1"/>
              </c:numCache>
            </c:numRef>
          </c:xVal>
          <c:yVal>
            <c:numRef>
              <c:f>'Evaluation risques'!$O$29</c:f>
              <c:numCache>
                <c:formatCode>General</c:formatCode>
                <c:ptCount val="1"/>
                <c:pt idx="0">
                  <c:v>0</c:v>
                </c:pt>
              </c:numCache>
            </c:numRef>
          </c:yVal>
          <c:smooth val="0"/>
          <c:extLst>
            <c:ext xmlns:c16="http://schemas.microsoft.com/office/drawing/2014/chart" uri="{C3380CC4-5D6E-409C-BE32-E72D297353CC}">
              <c16:uniqueId val="{00000012-7C70-40D5-8CF9-199FEDAB389A}"/>
            </c:ext>
          </c:extLst>
        </c:ser>
        <c:ser>
          <c:idx val="23"/>
          <c:order val="23"/>
          <c:tx>
            <c:strRef>
              <c:f>'Evaluation risques'!$A$30</c:f>
              <c:strCache>
                <c:ptCount val="1"/>
                <c:pt idx="0">
                  <c:v>R24</c:v>
                </c:pt>
              </c:strCache>
            </c:strRef>
          </c:tx>
          <c:spPr>
            <a:ln w="25400" cap="rnd">
              <a:noFill/>
              <a:round/>
            </a:ln>
            <a:effectLst/>
          </c:spPr>
          <c:marker>
            <c:symbol val="circle"/>
            <c:size val="5"/>
            <c:spPr>
              <a:solidFill>
                <a:schemeClr val="accent6">
                  <a:lumMod val="80000"/>
                </a:schemeClr>
              </a:solidFill>
              <a:ln w="9525">
                <a:solidFill>
                  <a:schemeClr val="accent6">
                    <a:lumMod val="80000"/>
                  </a:schemeClr>
                </a:solidFill>
              </a:ln>
              <a:effectLst/>
            </c:spPr>
          </c:marker>
          <c:dLbls>
            <c:dLbl>
              <c:idx val="0"/>
              <c:layout>
                <c:manualLayout>
                  <c:x val="-5.6074749849216322E-2"/>
                  <c:y val="3.1343270689687695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2A-7C70-40D5-8CF9-199FEDAB389A}"/>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de-DE"/>
              </a:p>
            </c:txPr>
            <c:showLegendKey val="0"/>
            <c:showVal val="0"/>
            <c:showCatName val="0"/>
            <c:showSerName val="1"/>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xVal>
            <c:numRef>
              <c:f>'Evaluation risques'!$D$30</c:f>
              <c:numCache>
                <c:formatCode>General</c:formatCode>
                <c:ptCount val="1"/>
              </c:numCache>
            </c:numRef>
          </c:xVal>
          <c:yVal>
            <c:numRef>
              <c:f>'Evaluation risques'!$O$30</c:f>
              <c:numCache>
                <c:formatCode>General</c:formatCode>
                <c:ptCount val="1"/>
                <c:pt idx="0">
                  <c:v>0</c:v>
                </c:pt>
              </c:numCache>
            </c:numRef>
          </c:yVal>
          <c:smooth val="0"/>
          <c:extLst>
            <c:ext xmlns:c16="http://schemas.microsoft.com/office/drawing/2014/chart" uri="{C3380CC4-5D6E-409C-BE32-E72D297353CC}">
              <c16:uniqueId val="{00000013-7C70-40D5-8CF9-199FEDAB389A}"/>
            </c:ext>
          </c:extLst>
        </c:ser>
        <c:ser>
          <c:idx val="24"/>
          <c:order val="24"/>
          <c:tx>
            <c:strRef>
              <c:f>'Evaluation risques'!$A$31</c:f>
              <c:strCache>
                <c:ptCount val="1"/>
                <c:pt idx="0">
                  <c:v>R25</c:v>
                </c:pt>
              </c:strCache>
            </c:strRef>
          </c:tx>
          <c:spPr>
            <a:ln w="25400" cap="rnd">
              <a:noFill/>
              <a:round/>
            </a:ln>
            <a:effectLst/>
          </c:spPr>
          <c:marker>
            <c:symbol val="circle"/>
            <c:size val="5"/>
            <c:spPr>
              <a:solidFill>
                <a:schemeClr val="accent1">
                  <a:lumMod val="60000"/>
                  <a:lumOff val="40000"/>
                </a:schemeClr>
              </a:solidFill>
              <a:ln w="9525">
                <a:solidFill>
                  <a:schemeClr val="accent1">
                    <a:lumMod val="60000"/>
                    <a:lumOff val="40000"/>
                  </a:schemeClr>
                </a:solidFill>
              </a:ln>
              <a:effectLst/>
            </c:spPr>
          </c:marker>
          <c:dLbls>
            <c:dLbl>
              <c:idx val="0"/>
              <c:layout>
                <c:manualLayout>
                  <c:x val="1.1214949969843244E-2"/>
                  <c:y val="3.3582075738951181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25-7C70-40D5-8CF9-199FEDAB389A}"/>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de-DE"/>
              </a:p>
            </c:txPr>
            <c:showLegendKey val="0"/>
            <c:showVal val="0"/>
            <c:showCatName val="0"/>
            <c:showSerName val="1"/>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xVal>
            <c:numRef>
              <c:f>'Evaluation risques'!$D$31</c:f>
              <c:numCache>
                <c:formatCode>General</c:formatCode>
                <c:ptCount val="1"/>
              </c:numCache>
            </c:numRef>
          </c:xVal>
          <c:yVal>
            <c:numRef>
              <c:f>'Evaluation risques'!$O$31</c:f>
              <c:numCache>
                <c:formatCode>General</c:formatCode>
                <c:ptCount val="1"/>
                <c:pt idx="0">
                  <c:v>0</c:v>
                </c:pt>
              </c:numCache>
            </c:numRef>
          </c:yVal>
          <c:smooth val="0"/>
          <c:extLst>
            <c:ext xmlns:c16="http://schemas.microsoft.com/office/drawing/2014/chart" uri="{C3380CC4-5D6E-409C-BE32-E72D297353CC}">
              <c16:uniqueId val="{00000014-7C70-40D5-8CF9-199FEDAB389A}"/>
            </c:ext>
          </c:extLst>
        </c:ser>
        <c:ser>
          <c:idx val="25"/>
          <c:order val="25"/>
          <c:tx>
            <c:strRef>
              <c:f>'Evaluation risques'!$A$32</c:f>
              <c:strCache>
                <c:ptCount val="1"/>
                <c:pt idx="0">
                  <c:v>R26</c:v>
                </c:pt>
              </c:strCache>
            </c:strRef>
          </c:tx>
          <c:spPr>
            <a:ln w="25400" cap="rnd">
              <a:noFill/>
              <a:round/>
            </a:ln>
            <a:effectLst/>
          </c:spPr>
          <c:marker>
            <c:symbol val="circle"/>
            <c:size val="5"/>
            <c:spPr>
              <a:solidFill>
                <a:schemeClr val="accent2">
                  <a:lumMod val="60000"/>
                  <a:lumOff val="40000"/>
                </a:schemeClr>
              </a:solidFill>
              <a:ln w="9525">
                <a:solidFill>
                  <a:schemeClr val="accent2">
                    <a:lumMod val="60000"/>
                    <a:lumOff val="40000"/>
                  </a:schemeClr>
                </a:solidFill>
              </a:ln>
              <a:effectLst/>
            </c:spPr>
          </c:marker>
          <c:dLbls>
            <c:dLbl>
              <c:idx val="0"/>
              <c:layout>
                <c:manualLayout>
                  <c:x val="-2.6915879927623836E-2"/>
                  <c:y val="5.8208931280848655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26-7C70-40D5-8CF9-199FEDAB389A}"/>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de-DE"/>
              </a:p>
            </c:txPr>
            <c:showLegendKey val="0"/>
            <c:showVal val="0"/>
            <c:showCatName val="0"/>
            <c:showSerName val="1"/>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xVal>
            <c:numRef>
              <c:f>'Evaluation risques'!$D$32</c:f>
              <c:numCache>
                <c:formatCode>General</c:formatCode>
                <c:ptCount val="1"/>
              </c:numCache>
            </c:numRef>
          </c:xVal>
          <c:yVal>
            <c:numRef>
              <c:f>'Evaluation risques'!$O$32</c:f>
              <c:numCache>
                <c:formatCode>General</c:formatCode>
                <c:ptCount val="1"/>
                <c:pt idx="0">
                  <c:v>0</c:v>
                </c:pt>
              </c:numCache>
            </c:numRef>
          </c:yVal>
          <c:smooth val="0"/>
          <c:extLst>
            <c:ext xmlns:c16="http://schemas.microsoft.com/office/drawing/2014/chart" uri="{C3380CC4-5D6E-409C-BE32-E72D297353CC}">
              <c16:uniqueId val="{00000015-7C70-40D5-8CF9-199FEDAB389A}"/>
            </c:ext>
          </c:extLst>
        </c:ser>
        <c:ser>
          <c:idx val="26"/>
          <c:order val="26"/>
          <c:tx>
            <c:strRef>
              <c:f>'Evaluation risques'!$A$33</c:f>
              <c:strCache>
                <c:ptCount val="1"/>
                <c:pt idx="0">
                  <c:v>R27</c:v>
                </c:pt>
              </c:strCache>
            </c:strRef>
          </c:tx>
          <c:spPr>
            <a:ln w="25400" cap="rnd">
              <a:noFill/>
              <a:round/>
            </a:ln>
            <a:effectLst/>
          </c:spPr>
          <c:marker>
            <c:symbol val="circle"/>
            <c:size val="5"/>
            <c:spPr>
              <a:solidFill>
                <a:schemeClr val="accent3">
                  <a:lumMod val="60000"/>
                  <a:lumOff val="40000"/>
                </a:schemeClr>
              </a:solidFill>
              <a:ln w="9525">
                <a:solidFill>
                  <a:schemeClr val="accent3">
                    <a:lumMod val="60000"/>
                    <a:lumOff val="40000"/>
                  </a:schemeClr>
                </a:solidFill>
              </a:ln>
              <a:effectLst/>
            </c:spPr>
          </c:marker>
          <c:dLbls>
            <c:dLbl>
              <c:idx val="0"/>
              <c:layout>
                <c:manualLayout>
                  <c:x val="-8.2990629776840158E-2"/>
                  <c:y val="-8.9552201970536267E-3"/>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27-7C70-40D5-8CF9-199FEDAB389A}"/>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de-DE"/>
              </a:p>
            </c:txPr>
            <c:showLegendKey val="0"/>
            <c:showVal val="0"/>
            <c:showCatName val="0"/>
            <c:showSerName val="1"/>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xVal>
            <c:numRef>
              <c:f>'Evaluation risques'!$D$33</c:f>
              <c:numCache>
                <c:formatCode>General</c:formatCode>
                <c:ptCount val="1"/>
              </c:numCache>
            </c:numRef>
          </c:xVal>
          <c:yVal>
            <c:numRef>
              <c:f>'Evaluation risques'!$O$33</c:f>
              <c:numCache>
                <c:formatCode>General</c:formatCode>
                <c:ptCount val="1"/>
                <c:pt idx="0">
                  <c:v>0</c:v>
                </c:pt>
              </c:numCache>
            </c:numRef>
          </c:yVal>
          <c:smooth val="0"/>
          <c:extLst>
            <c:ext xmlns:c16="http://schemas.microsoft.com/office/drawing/2014/chart" uri="{C3380CC4-5D6E-409C-BE32-E72D297353CC}">
              <c16:uniqueId val="{00000016-7C70-40D5-8CF9-199FEDAB389A}"/>
            </c:ext>
          </c:extLst>
        </c:ser>
        <c:ser>
          <c:idx val="27"/>
          <c:order val="27"/>
          <c:tx>
            <c:strRef>
              <c:f>'Evaluation risques'!$A$34</c:f>
              <c:strCache>
                <c:ptCount val="1"/>
                <c:pt idx="0">
                  <c:v>R28</c:v>
                </c:pt>
              </c:strCache>
            </c:strRef>
          </c:tx>
          <c:spPr>
            <a:ln w="25400" cap="rnd">
              <a:noFill/>
              <a:round/>
            </a:ln>
            <a:effectLst/>
          </c:spPr>
          <c:marker>
            <c:symbol val="circle"/>
            <c:size val="5"/>
            <c:spPr>
              <a:solidFill>
                <a:schemeClr val="accent4">
                  <a:lumMod val="60000"/>
                  <a:lumOff val="40000"/>
                </a:schemeClr>
              </a:solidFill>
              <a:ln w="9525">
                <a:solidFill>
                  <a:schemeClr val="accent4">
                    <a:lumMod val="60000"/>
                    <a:lumOff val="40000"/>
                  </a:schemeClr>
                </a:solidFill>
              </a:ln>
              <a:effectLst/>
            </c:spPr>
          </c:marker>
          <c:dLbls>
            <c:dLbl>
              <c:idx val="0"/>
              <c:layout>
                <c:manualLayout>
                  <c:x val="4.4859799879373059E-3"/>
                  <c:y val="5.373132118232176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2E-7C70-40D5-8CF9-199FEDAB389A}"/>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de-DE"/>
              </a:p>
            </c:txPr>
            <c:showLegendKey val="0"/>
            <c:showVal val="0"/>
            <c:showCatName val="0"/>
            <c:showSerName val="1"/>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xVal>
            <c:numRef>
              <c:f>'Evaluation risques'!$D$34</c:f>
              <c:numCache>
                <c:formatCode>General</c:formatCode>
                <c:ptCount val="1"/>
              </c:numCache>
            </c:numRef>
          </c:xVal>
          <c:yVal>
            <c:numRef>
              <c:f>'Evaluation risques'!$O$34</c:f>
              <c:numCache>
                <c:formatCode>General</c:formatCode>
                <c:ptCount val="1"/>
                <c:pt idx="0">
                  <c:v>0</c:v>
                </c:pt>
              </c:numCache>
            </c:numRef>
          </c:yVal>
          <c:smooth val="0"/>
          <c:extLst>
            <c:ext xmlns:c16="http://schemas.microsoft.com/office/drawing/2014/chart" uri="{C3380CC4-5D6E-409C-BE32-E72D297353CC}">
              <c16:uniqueId val="{00000017-7C70-40D5-8CF9-199FEDAB389A}"/>
            </c:ext>
          </c:extLst>
        </c:ser>
        <c:ser>
          <c:idx val="28"/>
          <c:order val="28"/>
          <c:tx>
            <c:strRef>
              <c:f>'Evaluation risques'!$A$35</c:f>
              <c:strCache>
                <c:ptCount val="1"/>
                <c:pt idx="0">
                  <c:v>R29</c:v>
                </c:pt>
              </c:strCache>
            </c:strRef>
          </c:tx>
          <c:spPr>
            <a:ln w="25400" cap="rnd">
              <a:noFill/>
              <a:round/>
            </a:ln>
            <a:effectLst/>
          </c:spPr>
          <c:marker>
            <c:symbol val="circle"/>
            <c:size val="5"/>
            <c:spPr>
              <a:solidFill>
                <a:schemeClr val="accent5">
                  <a:lumMod val="60000"/>
                  <a:lumOff val="40000"/>
                </a:schemeClr>
              </a:solidFill>
              <a:ln w="9525">
                <a:solidFill>
                  <a:schemeClr val="accent5">
                    <a:lumMod val="60000"/>
                    <a:lumOff val="40000"/>
                  </a:schemeClr>
                </a:solidFill>
              </a:ln>
              <a:effectLst/>
            </c:spPr>
          </c:marker>
          <c:dLbls>
            <c:dLbl>
              <c:idx val="0"/>
              <c:layout>
                <c:manualLayout>
                  <c:x val="-7.4018669800965622E-2"/>
                  <c:y val="-5.597012623158517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1F-7C70-40D5-8CF9-199FEDAB389A}"/>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de-DE"/>
              </a:p>
            </c:txPr>
            <c:showLegendKey val="0"/>
            <c:showVal val="0"/>
            <c:showCatName val="0"/>
            <c:showSerName val="1"/>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xVal>
            <c:numRef>
              <c:f>'Evaluation risques'!$D$35</c:f>
              <c:numCache>
                <c:formatCode>General</c:formatCode>
                <c:ptCount val="1"/>
              </c:numCache>
            </c:numRef>
          </c:xVal>
          <c:yVal>
            <c:numRef>
              <c:f>'Evaluation risques'!$O$35</c:f>
              <c:numCache>
                <c:formatCode>General</c:formatCode>
                <c:ptCount val="1"/>
                <c:pt idx="0">
                  <c:v>0</c:v>
                </c:pt>
              </c:numCache>
            </c:numRef>
          </c:yVal>
          <c:smooth val="0"/>
          <c:extLst>
            <c:ext xmlns:c16="http://schemas.microsoft.com/office/drawing/2014/chart" uri="{C3380CC4-5D6E-409C-BE32-E72D297353CC}">
              <c16:uniqueId val="{00000018-7C70-40D5-8CF9-199FEDAB389A}"/>
            </c:ext>
          </c:extLst>
        </c:ser>
        <c:ser>
          <c:idx val="29"/>
          <c:order val="29"/>
          <c:tx>
            <c:strRef>
              <c:f>'Evaluation risques'!$A$36</c:f>
              <c:strCache>
                <c:ptCount val="1"/>
                <c:pt idx="0">
                  <c:v>R30</c:v>
                </c:pt>
              </c:strCache>
            </c:strRef>
          </c:tx>
          <c:spPr>
            <a:ln w="25400" cap="rnd">
              <a:noFill/>
              <a:round/>
            </a:ln>
            <a:effectLst/>
          </c:spPr>
          <c:marker>
            <c:symbol val="circle"/>
            <c:size val="5"/>
            <c:spPr>
              <a:solidFill>
                <a:schemeClr val="accent6">
                  <a:lumMod val="60000"/>
                  <a:lumOff val="40000"/>
                </a:schemeClr>
              </a:solidFill>
              <a:ln w="9525">
                <a:solidFill>
                  <a:schemeClr val="accent6">
                    <a:lumMod val="60000"/>
                    <a:lumOff val="40000"/>
                  </a:schemeClr>
                </a:solidFill>
              </a:ln>
              <a:effectLst/>
            </c:spPr>
          </c:marker>
          <c:dLbls>
            <c:dLbl>
              <c:idx val="0"/>
              <c:layout>
                <c:manualLayout>
                  <c:x val="-6.9532689813028153E-2"/>
                  <c:y val="5.8208931280848572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1E-7C70-40D5-8CF9-199FEDAB389A}"/>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de-DE"/>
              </a:p>
            </c:txPr>
            <c:showLegendKey val="0"/>
            <c:showVal val="0"/>
            <c:showCatName val="0"/>
            <c:showSerName val="1"/>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xVal>
            <c:numRef>
              <c:f>'Evaluation risques'!$D$36</c:f>
              <c:numCache>
                <c:formatCode>General</c:formatCode>
                <c:ptCount val="1"/>
              </c:numCache>
            </c:numRef>
          </c:xVal>
          <c:yVal>
            <c:numRef>
              <c:f>'Evaluation risques'!$O$36</c:f>
              <c:numCache>
                <c:formatCode>General</c:formatCode>
                <c:ptCount val="1"/>
                <c:pt idx="0">
                  <c:v>0</c:v>
                </c:pt>
              </c:numCache>
            </c:numRef>
          </c:yVal>
          <c:smooth val="0"/>
          <c:extLst>
            <c:ext xmlns:c16="http://schemas.microsoft.com/office/drawing/2014/chart" uri="{C3380CC4-5D6E-409C-BE32-E72D297353CC}">
              <c16:uniqueId val="{00000019-7C70-40D5-8CF9-199FEDAB389A}"/>
            </c:ext>
          </c:extLst>
        </c:ser>
        <c:dLbls>
          <c:showLegendKey val="0"/>
          <c:showVal val="0"/>
          <c:showCatName val="0"/>
          <c:showSerName val="0"/>
          <c:showPercent val="0"/>
          <c:showBubbleSize val="0"/>
        </c:dLbls>
        <c:axId val="187585904"/>
        <c:axId val="188195792"/>
      </c:scatterChart>
      <c:valAx>
        <c:axId val="187585904"/>
        <c:scaling>
          <c:orientation val="minMax"/>
          <c:max val="6.5"/>
          <c:min val="0.5"/>
        </c:scaling>
        <c:delete val="0"/>
        <c:axPos val="b"/>
        <c:numFmt formatCode="General" sourceLinked="1"/>
        <c:majorTickMark val="none"/>
        <c:minorTickMark val="none"/>
        <c:tickLblPos val="none"/>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88195792"/>
        <c:crossesAt val="0.5"/>
        <c:crossBetween val="midCat"/>
        <c:majorUnit val="1"/>
      </c:valAx>
      <c:valAx>
        <c:axId val="188195792"/>
        <c:scaling>
          <c:orientation val="minMax"/>
          <c:max val="6.5"/>
          <c:min val="0.5"/>
        </c:scaling>
        <c:delete val="0"/>
        <c:axPos val="l"/>
        <c:numFmt formatCode="General" sourceLinked="1"/>
        <c:majorTickMark val="none"/>
        <c:minorTickMark val="none"/>
        <c:tickLblPos val="none"/>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87585904"/>
        <c:crosses val="autoZero"/>
        <c:crossBetween val="midCat"/>
        <c:majorUnit val="1"/>
      </c:valAx>
      <c:spPr>
        <a:noFill/>
        <a:ln>
          <a:noFill/>
        </a:ln>
        <a:effectLst/>
      </c:spPr>
    </c:plotArea>
    <c:plotVisOnly val="1"/>
    <c:dispBlanksAs val="gap"/>
    <c:showDLblsOverMax val="0"/>
  </c:chart>
  <c:spPr>
    <a:noFill/>
    <a:ln w="9525" cap="flat" cmpd="sng" algn="ctr">
      <a:noFill/>
      <a:round/>
    </a:ln>
    <a:effectLst/>
  </c:spPr>
  <c:txPr>
    <a:bodyPr/>
    <a:lstStyle/>
    <a:p>
      <a:pPr>
        <a:defRPr/>
      </a:pPr>
      <a:endParaRPr lang="de-DE"/>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6418889861243695E-2"/>
          <c:y val="2.4626855541897474E-2"/>
          <c:w val="0.92554580159075672"/>
          <c:h val="0.95074628891620505"/>
        </c:manualLayout>
      </c:layout>
      <c:scatterChart>
        <c:scatterStyle val="lineMarker"/>
        <c:varyColors val="0"/>
        <c:ser>
          <c:idx val="0"/>
          <c:order val="0"/>
          <c:tx>
            <c:strRef>
              <c:f>'Evaluation risques résiduels'!$A$7</c:f>
              <c:strCache>
                <c:ptCount val="1"/>
                <c:pt idx="0">
                  <c:v>R1</c:v>
                </c:pt>
              </c:strCache>
            </c:strRef>
          </c:tx>
          <c:spPr>
            <a:ln w="28575" cap="rnd">
              <a:noFill/>
              <a:round/>
            </a:ln>
            <a:effectLst/>
          </c:spPr>
          <c:marker>
            <c:symbol val="circle"/>
            <c:size val="5"/>
            <c:spPr>
              <a:solidFill>
                <a:schemeClr val="accent1"/>
              </a:solidFill>
              <a:ln w="9525">
                <a:solidFill>
                  <a:schemeClr val="accent1"/>
                </a:solidFill>
              </a:ln>
              <a:effectLst/>
            </c:spPr>
          </c:marker>
          <c:dLbls>
            <c:dLbl>
              <c:idx val="0"/>
              <c:layout>
                <c:manualLayout>
                  <c:x val="-8.747660976477746E-2"/>
                  <c:y val="-5.8208931280848655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A31F-4CC6-8332-A8A31F761E09}"/>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de-DE"/>
              </a:p>
            </c:txPr>
            <c:showLegendKey val="0"/>
            <c:showVal val="0"/>
            <c:showCatName val="0"/>
            <c:showSerName val="1"/>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xVal>
            <c:numRef>
              <c:f>'Evaluation risques résiduels'!$D$7</c:f>
              <c:numCache>
                <c:formatCode>General</c:formatCode>
                <c:ptCount val="1"/>
                <c:pt idx="0">
                  <c:v>0</c:v>
                </c:pt>
              </c:numCache>
            </c:numRef>
          </c:xVal>
          <c:yVal>
            <c:numRef>
              <c:f>'Evaluation risques résiduels'!$O$7</c:f>
              <c:numCache>
                <c:formatCode>General</c:formatCode>
                <c:ptCount val="1"/>
                <c:pt idx="0">
                  <c:v>0</c:v>
                </c:pt>
              </c:numCache>
            </c:numRef>
          </c:yVal>
          <c:smooth val="0"/>
          <c:extLst>
            <c:ext xmlns:c16="http://schemas.microsoft.com/office/drawing/2014/chart" uri="{C3380CC4-5D6E-409C-BE32-E72D297353CC}">
              <c16:uniqueId val="{00000001-A31F-4CC6-8332-A8A31F761E09}"/>
            </c:ext>
          </c:extLst>
        </c:ser>
        <c:ser>
          <c:idx val="1"/>
          <c:order val="1"/>
          <c:tx>
            <c:strRef>
              <c:f>'Evaluation risques résiduels'!$A$8</c:f>
              <c:strCache>
                <c:ptCount val="1"/>
                <c:pt idx="0">
                  <c:v>R2</c:v>
                </c:pt>
              </c:strCache>
            </c:strRef>
          </c:tx>
          <c:spPr>
            <a:ln w="25400" cap="rnd">
              <a:noFill/>
              <a:round/>
            </a:ln>
            <a:effectLst/>
          </c:spPr>
          <c:marker>
            <c:symbol val="circle"/>
            <c:size val="5"/>
            <c:spPr>
              <a:solidFill>
                <a:schemeClr val="accent2"/>
              </a:solidFill>
              <a:ln w="9525">
                <a:solidFill>
                  <a:schemeClr val="accent2"/>
                </a:solidFill>
              </a:ln>
              <a:effectLst/>
            </c:spPr>
          </c:marker>
          <c:dLbls>
            <c:dLbl>
              <c:idx val="0"/>
              <c:layout>
                <c:manualLayout>
                  <c:x val="-8.5233619770808816E-2"/>
                  <c:y val="0"/>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2-A31F-4CC6-8332-A8A31F761E09}"/>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de-DE"/>
              </a:p>
            </c:txPr>
            <c:showLegendKey val="0"/>
            <c:showVal val="0"/>
            <c:showCatName val="0"/>
            <c:showSerName val="1"/>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xVal>
            <c:numRef>
              <c:f>'Evaluation risques résiduels'!$D$8</c:f>
              <c:numCache>
                <c:formatCode>General</c:formatCode>
                <c:ptCount val="1"/>
                <c:pt idx="0">
                  <c:v>0</c:v>
                </c:pt>
              </c:numCache>
            </c:numRef>
          </c:xVal>
          <c:yVal>
            <c:numRef>
              <c:f>'Evaluation risques résiduels'!$O$8</c:f>
              <c:numCache>
                <c:formatCode>General</c:formatCode>
                <c:ptCount val="1"/>
                <c:pt idx="0">
                  <c:v>0</c:v>
                </c:pt>
              </c:numCache>
            </c:numRef>
          </c:yVal>
          <c:smooth val="0"/>
          <c:extLst>
            <c:ext xmlns:c16="http://schemas.microsoft.com/office/drawing/2014/chart" uri="{C3380CC4-5D6E-409C-BE32-E72D297353CC}">
              <c16:uniqueId val="{00000003-A31F-4CC6-8332-A8A31F761E09}"/>
            </c:ext>
          </c:extLst>
        </c:ser>
        <c:ser>
          <c:idx val="2"/>
          <c:order val="2"/>
          <c:tx>
            <c:strRef>
              <c:f>'Evaluation risques résiduels'!$A$9</c:f>
              <c:strCache>
                <c:ptCount val="1"/>
                <c:pt idx="0">
                  <c:v>R3</c:v>
                </c:pt>
              </c:strCache>
            </c:strRef>
          </c:tx>
          <c:spPr>
            <a:ln w="25400" cap="rnd">
              <a:noFill/>
              <a:round/>
            </a:ln>
            <a:effectLst/>
          </c:spPr>
          <c:marker>
            <c:symbol val="circle"/>
            <c:size val="5"/>
            <c:spPr>
              <a:solidFill>
                <a:schemeClr val="accent3"/>
              </a:solidFill>
              <a:ln w="9525">
                <a:solidFill>
                  <a:schemeClr val="accent3"/>
                </a:solidFill>
              </a:ln>
              <a:effectLst/>
            </c:spPr>
          </c:marker>
          <c:dLbls>
            <c:dLbl>
              <c:idx val="0"/>
              <c:layout>
                <c:manualLayout>
                  <c:x val="-3.3644849909529796E-2"/>
                  <c:y val="5.8208931280848572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4-A31F-4CC6-8332-A8A31F761E09}"/>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de-DE"/>
              </a:p>
            </c:txPr>
            <c:showLegendKey val="0"/>
            <c:showVal val="0"/>
            <c:showCatName val="0"/>
            <c:showSerName val="1"/>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xVal>
            <c:numRef>
              <c:f>'Evaluation risques résiduels'!$D$9</c:f>
              <c:numCache>
                <c:formatCode>General</c:formatCode>
                <c:ptCount val="1"/>
                <c:pt idx="0">
                  <c:v>0</c:v>
                </c:pt>
              </c:numCache>
            </c:numRef>
          </c:xVal>
          <c:yVal>
            <c:numRef>
              <c:f>'Evaluation risques résiduels'!$O$9</c:f>
              <c:numCache>
                <c:formatCode>General</c:formatCode>
                <c:ptCount val="1"/>
                <c:pt idx="0">
                  <c:v>0</c:v>
                </c:pt>
              </c:numCache>
            </c:numRef>
          </c:yVal>
          <c:smooth val="0"/>
          <c:extLst>
            <c:ext xmlns:c16="http://schemas.microsoft.com/office/drawing/2014/chart" uri="{C3380CC4-5D6E-409C-BE32-E72D297353CC}">
              <c16:uniqueId val="{00000005-A31F-4CC6-8332-A8A31F761E09}"/>
            </c:ext>
          </c:extLst>
        </c:ser>
        <c:ser>
          <c:idx val="3"/>
          <c:order val="3"/>
          <c:tx>
            <c:strRef>
              <c:f>'Evaluation risques résiduels'!$A$10</c:f>
              <c:strCache>
                <c:ptCount val="1"/>
                <c:pt idx="0">
                  <c:v>R4</c:v>
                </c:pt>
              </c:strCache>
            </c:strRef>
          </c:tx>
          <c:spPr>
            <a:ln w="25400" cap="rnd">
              <a:noFill/>
              <a:round/>
            </a:ln>
            <a:effectLst/>
          </c:spPr>
          <c:marker>
            <c:symbol val="circle"/>
            <c:size val="5"/>
            <c:spPr>
              <a:solidFill>
                <a:schemeClr val="accent4"/>
              </a:solidFill>
              <a:ln w="9525">
                <a:solidFill>
                  <a:schemeClr val="accent4"/>
                </a:solidFill>
              </a:ln>
              <a:effectLst/>
            </c:spPr>
          </c:marker>
          <c:dLbls>
            <c:dLbl>
              <c:idx val="0"/>
              <c:layout>
                <c:manualLayout>
                  <c:x val="1.7943919951749224E-2"/>
                  <c:y val="2.686566059116088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6-A31F-4CC6-8332-A8A31F761E09}"/>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de-DE"/>
              </a:p>
            </c:txPr>
            <c:showLegendKey val="0"/>
            <c:showVal val="0"/>
            <c:showCatName val="0"/>
            <c:showSerName val="1"/>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xVal>
            <c:numRef>
              <c:f>'Evaluation risques résiduels'!$D$10</c:f>
              <c:numCache>
                <c:formatCode>General</c:formatCode>
                <c:ptCount val="1"/>
                <c:pt idx="0">
                  <c:v>0</c:v>
                </c:pt>
              </c:numCache>
            </c:numRef>
          </c:xVal>
          <c:yVal>
            <c:numRef>
              <c:f>'Evaluation risques résiduels'!$O$10</c:f>
              <c:numCache>
                <c:formatCode>General</c:formatCode>
                <c:ptCount val="1"/>
                <c:pt idx="0">
                  <c:v>0</c:v>
                </c:pt>
              </c:numCache>
            </c:numRef>
          </c:yVal>
          <c:smooth val="0"/>
          <c:extLst>
            <c:ext xmlns:c16="http://schemas.microsoft.com/office/drawing/2014/chart" uri="{C3380CC4-5D6E-409C-BE32-E72D297353CC}">
              <c16:uniqueId val="{00000007-A31F-4CC6-8332-A8A31F761E09}"/>
            </c:ext>
          </c:extLst>
        </c:ser>
        <c:ser>
          <c:idx val="4"/>
          <c:order val="4"/>
          <c:tx>
            <c:strRef>
              <c:f>'Evaluation risques résiduels'!$A$11</c:f>
              <c:strCache>
                <c:ptCount val="1"/>
                <c:pt idx="0">
                  <c:v>R5</c:v>
                </c:pt>
              </c:strCache>
            </c:strRef>
          </c:tx>
          <c:spPr>
            <a:ln w="25400" cap="rnd">
              <a:noFill/>
              <a:round/>
            </a:ln>
            <a:effectLst/>
          </c:spPr>
          <c:marker>
            <c:symbol val="circle"/>
            <c:size val="5"/>
            <c:spPr>
              <a:solidFill>
                <a:schemeClr val="accent5"/>
              </a:solidFill>
              <a:ln w="9525">
                <a:solidFill>
                  <a:schemeClr val="accent5"/>
                </a:solidFill>
              </a:ln>
              <a:effectLst/>
            </c:spPr>
          </c:marker>
          <c:dLbls>
            <c:dLbl>
              <c:idx val="0"/>
              <c:layout>
                <c:manualLayout>
                  <c:x val="1.7943919951749224E-2"/>
                  <c:y val="-3.3582075738951181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8-A31F-4CC6-8332-A8A31F761E09}"/>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de-DE"/>
              </a:p>
            </c:txPr>
            <c:showLegendKey val="0"/>
            <c:showVal val="0"/>
            <c:showCatName val="0"/>
            <c:showSerName val="1"/>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xVal>
            <c:numRef>
              <c:f>'Evaluation risques résiduels'!$D$11</c:f>
              <c:numCache>
                <c:formatCode>General</c:formatCode>
                <c:ptCount val="1"/>
                <c:pt idx="0">
                  <c:v>0</c:v>
                </c:pt>
              </c:numCache>
            </c:numRef>
          </c:xVal>
          <c:yVal>
            <c:numRef>
              <c:f>'Evaluation risques résiduels'!$O$11</c:f>
              <c:numCache>
                <c:formatCode>General</c:formatCode>
                <c:ptCount val="1"/>
                <c:pt idx="0">
                  <c:v>0</c:v>
                </c:pt>
              </c:numCache>
            </c:numRef>
          </c:yVal>
          <c:smooth val="0"/>
          <c:extLst>
            <c:ext xmlns:c16="http://schemas.microsoft.com/office/drawing/2014/chart" uri="{C3380CC4-5D6E-409C-BE32-E72D297353CC}">
              <c16:uniqueId val="{00000009-A31F-4CC6-8332-A8A31F761E09}"/>
            </c:ext>
          </c:extLst>
        </c:ser>
        <c:ser>
          <c:idx val="5"/>
          <c:order val="5"/>
          <c:tx>
            <c:strRef>
              <c:f>'Evaluation risques résiduels'!$A$12</c:f>
              <c:strCache>
                <c:ptCount val="1"/>
                <c:pt idx="0">
                  <c:v>R6</c:v>
                </c:pt>
              </c:strCache>
            </c:strRef>
          </c:tx>
          <c:spPr>
            <a:ln w="25400" cap="rnd">
              <a:noFill/>
              <a:round/>
            </a:ln>
            <a:effectLst/>
          </c:spPr>
          <c:marker>
            <c:symbol val="circle"/>
            <c:size val="5"/>
            <c:spPr>
              <a:solidFill>
                <a:schemeClr val="accent6"/>
              </a:solidFill>
              <a:ln w="9525">
                <a:solidFill>
                  <a:schemeClr val="accent6"/>
                </a:solidFill>
              </a:ln>
              <a:effectLst/>
            </c:spPr>
          </c:marker>
          <c:dLbls>
            <c:dLbl>
              <c:idx val="0"/>
              <c:layout>
                <c:manualLayout>
                  <c:x val="-3.1401859915561152E-2"/>
                  <c:y val="-5.1492516133058434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A-A31F-4CC6-8332-A8A31F761E09}"/>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de-DE"/>
              </a:p>
            </c:txPr>
            <c:showLegendKey val="0"/>
            <c:showVal val="0"/>
            <c:showCatName val="0"/>
            <c:showSerName val="1"/>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xVal>
            <c:numRef>
              <c:f>'Evaluation risques résiduels'!$D$12</c:f>
              <c:numCache>
                <c:formatCode>General</c:formatCode>
                <c:ptCount val="1"/>
                <c:pt idx="0">
                  <c:v>0</c:v>
                </c:pt>
              </c:numCache>
            </c:numRef>
          </c:xVal>
          <c:yVal>
            <c:numRef>
              <c:f>'Evaluation risques résiduels'!$O$12</c:f>
              <c:numCache>
                <c:formatCode>General</c:formatCode>
                <c:ptCount val="1"/>
                <c:pt idx="0">
                  <c:v>0</c:v>
                </c:pt>
              </c:numCache>
            </c:numRef>
          </c:yVal>
          <c:smooth val="0"/>
          <c:extLst>
            <c:ext xmlns:c16="http://schemas.microsoft.com/office/drawing/2014/chart" uri="{C3380CC4-5D6E-409C-BE32-E72D297353CC}">
              <c16:uniqueId val="{0000000B-A31F-4CC6-8332-A8A31F761E09}"/>
            </c:ext>
          </c:extLst>
        </c:ser>
        <c:ser>
          <c:idx val="6"/>
          <c:order val="6"/>
          <c:tx>
            <c:strRef>
              <c:f>'Evaluation risques résiduels'!$A$13</c:f>
              <c:strCache>
                <c:ptCount val="1"/>
                <c:pt idx="0">
                  <c:v>R7</c:v>
                </c:pt>
              </c:strCache>
            </c:strRef>
          </c:tx>
          <c:spPr>
            <a:ln w="25400" cap="rnd">
              <a:noFill/>
              <a:round/>
            </a:ln>
            <a:effectLst/>
          </c:spPr>
          <c:marker>
            <c:symbol val="circle"/>
            <c:size val="5"/>
            <c:spPr>
              <a:solidFill>
                <a:schemeClr val="accent1">
                  <a:lumMod val="60000"/>
                </a:schemeClr>
              </a:solidFill>
              <a:ln w="9525">
                <a:solidFill>
                  <a:schemeClr val="accent1">
                    <a:lumMod val="60000"/>
                  </a:schemeClr>
                </a:solidFill>
              </a:ln>
              <a:effectLst/>
            </c:spPr>
          </c:marker>
          <c:dLbls>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de-DE"/>
              </a:p>
            </c:txPr>
            <c:showLegendKey val="0"/>
            <c:showVal val="0"/>
            <c:showCatName val="0"/>
            <c:showSerName val="1"/>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xVal>
            <c:numRef>
              <c:f>'Evaluation risques résiduels'!$D$13</c:f>
              <c:numCache>
                <c:formatCode>General</c:formatCode>
                <c:ptCount val="1"/>
                <c:pt idx="0">
                  <c:v>0</c:v>
                </c:pt>
              </c:numCache>
            </c:numRef>
          </c:xVal>
          <c:yVal>
            <c:numRef>
              <c:f>'Evaluation risques résiduels'!$O$13</c:f>
              <c:numCache>
                <c:formatCode>General</c:formatCode>
                <c:ptCount val="1"/>
                <c:pt idx="0">
                  <c:v>0</c:v>
                </c:pt>
              </c:numCache>
            </c:numRef>
          </c:yVal>
          <c:smooth val="0"/>
          <c:extLst>
            <c:ext xmlns:c16="http://schemas.microsoft.com/office/drawing/2014/chart" uri="{C3380CC4-5D6E-409C-BE32-E72D297353CC}">
              <c16:uniqueId val="{0000000C-A31F-4CC6-8332-A8A31F761E09}"/>
            </c:ext>
          </c:extLst>
        </c:ser>
        <c:ser>
          <c:idx val="7"/>
          <c:order val="7"/>
          <c:tx>
            <c:strRef>
              <c:f>'Evaluation risques résiduels'!$A$14</c:f>
              <c:strCache>
                <c:ptCount val="1"/>
                <c:pt idx="0">
                  <c:v>R8</c:v>
                </c:pt>
              </c:strCache>
            </c:strRef>
          </c:tx>
          <c:spPr>
            <a:ln w="25400" cap="rnd">
              <a:noFill/>
              <a:round/>
            </a:ln>
            <a:effectLst/>
          </c:spPr>
          <c:marker>
            <c:symbol val="circle"/>
            <c:size val="5"/>
            <c:spPr>
              <a:solidFill>
                <a:schemeClr val="accent2">
                  <a:lumMod val="60000"/>
                </a:schemeClr>
              </a:solidFill>
              <a:ln w="9525">
                <a:solidFill>
                  <a:schemeClr val="accent2">
                    <a:lumMod val="60000"/>
                  </a:schemeClr>
                </a:solidFill>
              </a:ln>
              <a:effectLst/>
            </c:spPr>
          </c:marker>
          <c:dLbls>
            <c:dLbl>
              <c:idx val="0"/>
              <c:layout>
                <c:manualLayout>
                  <c:x val="-4.1121008189363038E-17"/>
                  <c:y val="-3.3582075738951112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D-A31F-4CC6-8332-A8A31F761E09}"/>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de-DE"/>
              </a:p>
            </c:txPr>
            <c:showLegendKey val="0"/>
            <c:showVal val="0"/>
            <c:showCatName val="0"/>
            <c:showSerName val="1"/>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xVal>
            <c:numRef>
              <c:f>'Evaluation risques résiduels'!$D$14</c:f>
              <c:numCache>
                <c:formatCode>General</c:formatCode>
                <c:ptCount val="1"/>
                <c:pt idx="0">
                  <c:v>0</c:v>
                </c:pt>
              </c:numCache>
            </c:numRef>
          </c:xVal>
          <c:yVal>
            <c:numRef>
              <c:f>'Evaluation risques résiduels'!$O$14</c:f>
              <c:numCache>
                <c:formatCode>General</c:formatCode>
                <c:ptCount val="1"/>
                <c:pt idx="0">
                  <c:v>0</c:v>
                </c:pt>
              </c:numCache>
            </c:numRef>
          </c:yVal>
          <c:smooth val="0"/>
          <c:extLst>
            <c:ext xmlns:c16="http://schemas.microsoft.com/office/drawing/2014/chart" uri="{C3380CC4-5D6E-409C-BE32-E72D297353CC}">
              <c16:uniqueId val="{0000000E-A31F-4CC6-8332-A8A31F761E09}"/>
            </c:ext>
          </c:extLst>
        </c:ser>
        <c:ser>
          <c:idx val="8"/>
          <c:order val="8"/>
          <c:tx>
            <c:strRef>
              <c:f>'Evaluation risques résiduels'!$A$15</c:f>
              <c:strCache>
                <c:ptCount val="1"/>
                <c:pt idx="0">
                  <c:v>R9</c:v>
                </c:pt>
              </c:strCache>
            </c:strRef>
          </c:tx>
          <c:spPr>
            <a:ln w="25400" cap="rnd">
              <a:noFill/>
              <a:round/>
            </a:ln>
            <a:effectLst/>
          </c:spPr>
          <c:marker>
            <c:symbol val="circle"/>
            <c:size val="5"/>
            <c:spPr>
              <a:solidFill>
                <a:schemeClr val="accent3">
                  <a:lumMod val="60000"/>
                </a:schemeClr>
              </a:solidFill>
              <a:ln w="9525">
                <a:solidFill>
                  <a:schemeClr val="accent3">
                    <a:lumMod val="60000"/>
                  </a:schemeClr>
                </a:solidFill>
              </a:ln>
              <a:effectLst/>
            </c:spPr>
          </c:marker>
          <c:dLbls>
            <c:dLbl>
              <c:idx val="0"/>
              <c:layout>
                <c:manualLayout>
                  <c:x val="-5.8317739843184974E-2"/>
                  <c:y val="3.1343270689687612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F-A31F-4CC6-8332-A8A31F761E09}"/>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de-DE"/>
              </a:p>
            </c:txPr>
            <c:showLegendKey val="0"/>
            <c:showVal val="0"/>
            <c:showCatName val="0"/>
            <c:showSerName val="1"/>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xVal>
            <c:numRef>
              <c:f>'Evaluation risques résiduels'!$D$15</c:f>
              <c:numCache>
                <c:formatCode>General</c:formatCode>
                <c:ptCount val="1"/>
                <c:pt idx="0">
                  <c:v>0</c:v>
                </c:pt>
              </c:numCache>
            </c:numRef>
          </c:xVal>
          <c:yVal>
            <c:numRef>
              <c:f>'Evaluation risques résiduels'!$O$15</c:f>
              <c:numCache>
                <c:formatCode>General</c:formatCode>
                <c:ptCount val="1"/>
                <c:pt idx="0">
                  <c:v>0</c:v>
                </c:pt>
              </c:numCache>
            </c:numRef>
          </c:yVal>
          <c:smooth val="0"/>
          <c:extLst>
            <c:ext xmlns:c16="http://schemas.microsoft.com/office/drawing/2014/chart" uri="{C3380CC4-5D6E-409C-BE32-E72D297353CC}">
              <c16:uniqueId val="{00000010-A31F-4CC6-8332-A8A31F761E09}"/>
            </c:ext>
          </c:extLst>
        </c:ser>
        <c:ser>
          <c:idx val="9"/>
          <c:order val="9"/>
          <c:tx>
            <c:strRef>
              <c:f>'Evaluation risques résiduels'!$A$16</c:f>
              <c:strCache>
                <c:ptCount val="1"/>
                <c:pt idx="0">
                  <c:v>R10</c:v>
                </c:pt>
              </c:strCache>
            </c:strRef>
          </c:tx>
          <c:spPr>
            <a:ln w="25400" cap="rnd">
              <a:noFill/>
              <a:round/>
            </a:ln>
            <a:effectLst/>
          </c:spPr>
          <c:marker>
            <c:symbol val="circle"/>
            <c:size val="5"/>
            <c:spPr>
              <a:solidFill>
                <a:schemeClr val="accent4">
                  <a:lumMod val="60000"/>
                </a:schemeClr>
              </a:solidFill>
              <a:ln w="9525">
                <a:solidFill>
                  <a:schemeClr val="accent4">
                    <a:lumMod val="60000"/>
                  </a:schemeClr>
                </a:solidFill>
              </a:ln>
              <a:effectLst/>
            </c:spPr>
          </c:marker>
          <c:dLbls>
            <c:dLbl>
              <c:idx val="0"/>
              <c:layout>
                <c:manualLayout>
                  <c:x val="-6.2803719831122276E-2"/>
                  <c:y val="-4.9253711083794949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11-A31F-4CC6-8332-A8A31F761E09}"/>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de-DE"/>
              </a:p>
            </c:txPr>
            <c:showLegendKey val="0"/>
            <c:showVal val="0"/>
            <c:showCatName val="0"/>
            <c:showSerName val="1"/>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xVal>
            <c:numRef>
              <c:f>'Evaluation risques résiduels'!$D$16</c:f>
              <c:numCache>
                <c:formatCode>General</c:formatCode>
                <c:ptCount val="1"/>
                <c:pt idx="0">
                  <c:v>0</c:v>
                </c:pt>
              </c:numCache>
            </c:numRef>
          </c:xVal>
          <c:yVal>
            <c:numRef>
              <c:f>'Evaluation risques résiduels'!$O$16</c:f>
              <c:numCache>
                <c:formatCode>General</c:formatCode>
                <c:ptCount val="1"/>
                <c:pt idx="0">
                  <c:v>0</c:v>
                </c:pt>
              </c:numCache>
            </c:numRef>
          </c:yVal>
          <c:smooth val="0"/>
          <c:extLst>
            <c:ext xmlns:c16="http://schemas.microsoft.com/office/drawing/2014/chart" uri="{C3380CC4-5D6E-409C-BE32-E72D297353CC}">
              <c16:uniqueId val="{00000012-A31F-4CC6-8332-A8A31F761E09}"/>
            </c:ext>
          </c:extLst>
        </c:ser>
        <c:ser>
          <c:idx val="10"/>
          <c:order val="10"/>
          <c:tx>
            <c:strRef>
              <c:f>'Evaluation risques résiduels'!$A$17</c:f>
              <c:strCache>
                <c:ptCount val="1"/>
                <c:pt idx="0">
                  <c:v>R11</c:v>
                </c:pt>
              </c:strCache>
            </c:strRef>
          </c:tx>
          <c:spPr>
            <a:ln w="25400" cap="rnd">
              <a:noFill/>
              <a:round/>
            </a:ln>
            <a:effectLst/>
          </c:spPr>
          <c:marker>
            <c:symbol val="circle"/>
            <c:size val="5"/>
            <c:spPr>
              <a:solidFill>
                <a:schemeClr val="accent5">
                  <a:lumMod val="60000"/>
                </a:schemeClr>
              </a:solidFill>
              <a:ln w="9525">
                <a:solidFill>
                  <a:schemeClr val="accent5">
                    <a:lumMod val="60000"/>
                  </a:schemeClr>
                </a:solidFill>
              </a:ln>
              <a:effectLst/>
            </c:spPr>
          </c:marker>
          <c:dLbls>
            <c:dLbl>
              <c:idx val="0"/>
              <c:layout>
                <c:manualLayout>
                  <c:x val="-7.1775679806996895E-2"/>
                  <c:y val="-6.7164151477902201E-3"/>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13-A31F-4CC6-8332-A8A31F761E09}"/>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de-DE"/>
              </a:p>
            </c:txPr>
            <c:showLegendKey val="0"/>
            <c:showVal val="0"/>
            <c:showCatName val="0"/>
            <c:showSerName val="1"/>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xVal>
            <c:numRef>
              <c:f>'Evaluation risques résiduels'!$D$17</c:f>
              <c:numCache>
                <c:formatCode>General</c:formatCode>
                <c:ptCount val="1"/>
                <c:pt idx="0">
                  <c:v>0</c:v>
                </c:pt>
              </c:numCache>
            </c:numRef>
          </c:xVal>
          <c:yVal>
            <c:numRef>
              <c:f>'Evaluation risques résiduels'!$O$17</c:f>
              <c:numCache>
                <c:formatCode>General</c:formatCode>
                <c:ptCount val="1"/>
                <c:pt idx="0">
                  <c:v>0</c:v>
                </c:pt>
              </c:numCache>
            </c:numRef>
          </c:yVal>
          <c:smooth val="0"/>
          <c:extLst>
            <c:ext xmlns:c16="http://schemas.microsoft.com/office/drawing/2014/chart" uri="{C3380CC4-5D6E-409C-BE32-E72D297353CC}">
              <c16:uniqueId val="{00000014-A31F-4CC6-8332-A8A31F761E09}"/>
            </c:ext>
          </c:extLst>
        </c:ser>
        <c:ser>
          <c:idx val="11"/>
          <c:order val="11"/>
          <c:tx>
            <c:strRef>
              <c:f>'Evaluation risques résiduels'!$A$18</c:f>
              <c:strCache>
                <c:ptCount val="1"/>
                <c:pt idx="0">
                  <c:v>R12</c:v>
                </c:pt>
              </c:strCache>
            </c:strRef>
          </c:tx>
          <c:spPr>
            <a:ln w="25400" cap="rnd">
              <a:noFill/>
              <a:round/>
            </a:ln>
            <a:effectLst/>
          </c:spPr>
          <c:marker>
            <c:symbol val="circle"/>
            <c:size val="5"/>
            <c:spPr>
              <a:solidFill>
                <a:schemeClr val="accent6">
                  <a:lumMod val="60000"/>
                </a:schemeClr>
              </a:solidFill>
              <a:ln w="9525">
                <a:solidFill>
                  <a:schemeClr val="accent6">
                    <a:lumMod val="60000"/>
                  </a:schemeClr>
                </a:solidFill>
              </a:ln>
              <a:effectLst/>
            </c:spPr>
          </c:marker>
          <c:dLbls>
            <c:dLbl>
              <c:idx val="0"/>
              <c:layout>
                <c:manualLayout>
                  <c:x val="-1.5700929957780569E-2"/>
                  <c:y val="-5.820893128084853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15-A31F-4CC6-8332-A8A31F761E09}"/>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de-DE"/>
              </a:p>
            </c:txPr>
            <c:showLegendKey val="0"/>
            <c:showVal val="0"/>
            <c:showCatName val="0"/>
            <c:showSerName val="1"/>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xVal>
            <c:numRef>
              <c:f>'Evaluation risques résiduels'!$D$18</c:f>
              <c:numCache>
                <c:formatCode>General</c:formatCode>
                <c:ptCount val="1"/>
                <c:pt idx="0">
                  <c:v>0</c:v>
                </c:pt>
              </c:numCache>
            </c:numRef>
          </c:xVal>
          <c:yVal>
            <c:numRef>
              <c:f>'Evaluation risques résiduels'!$O$18</c:f>
              <c:numCache>
                <c:formatCode>General</c:formatCode>
                <c:ptCount val="1"/>
                <c:pt idx="0">
                  <c:v>0</c:v>
                </c:pt>
              </c:numCache>
            </c:numRef>
          </c:yVal>
          <c:smooth val="0"/>
          <c:extLst>
            <c:ext xmlns:c16="http://schemas.microsoft.com/office/drawing/2014/chart" uri="{C3380CC4-5D6E-409C-BE32-E72D297353CC}">
              <c16:uniqueId val="{00000016-A31F-4CC6-8332-A8A31F761E09}"/>
            </c:ext>
          </c:extLst>
        </c:ser>
        <c:ser>
          <c:idx val="12"/>
          <c:order val="12"/>
          <c:tx>
            <c:strRef>
              <c:f>'Evaluation risques résiduels'!$A$19</c:f>
              <c:strCache>
                <c:ptCount val="1"/>
                <c:pt idx="0">
                  <c:v>R13</c:v>
                </c:pt>
              </c:strCache>
            </c:strRef>
          </c:tx>
          <c:spPr>
            <a:ln w="25400" cap="rnd">
              <a:noFill/>
              <a:round/>
            </a:ln>
            <a:effectLst/>
          </c:spPr>
          <c:marker>
            <c:symbol val="circle"/>
            <c:size val="5"/>
            <c:spPr>
              <a:solidFill>
                <a:schemeClr val="accent1">
                  <a:lumMod val="80000"/>
                  <a:lumOff val="20000"/>
                </a:schemeClr>
              </a:solidFill>
              <a:ln w="9525">
                <a:solidFill>
                  <a:schemeClr val="accent1">
                    <a:lumMod val="80000"/>
                    <a:lumOff val="20000"/>
                  </a:schemeClr>
                </a:solidFill>
              </a:ln>
              <a:effectLst/>
            </c:spPr>
          </c:marker>
          <c:dLbls>
            <c:dLbl>
              <c:idx val="0"/>
              <c:layout>
                <c:manualLayout>
                  <c:x val="-8.5233619770808816E-2"/>
                  <c:y val="5.5970126231585253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17-A31F-4CC6-8332-A8A31F761E09}"/>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de-DE"/>
              </a:p>
            </c:txPr>
            <c:showLegendKey val="0"/>
            <c:showVal val="0"/>
            <c:showCatName val="0"/>
            <c:showSerName val="1"/>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xVal>
            <c:numRef>
              <c:f>'Evaluation risques résiduels'!$D$19</c:f>
              <c:numCache>
                <c:formatCode>General</c:formatCode>
                <c:ptCount val="1"/>
                <c:pt idx="0">
                  <c:v>0</c:v>
                </c:pt>
              </c:numCache>
            </c:numRef>
          </c:xVal>
          <c:yVal>
            <c:numRef>
              <c:f>'Evaluation risques résiduels'!$O$19</c:f>
              <c:numCache>
                <c:formatCode>General</c:formatCode>
                <c:ptCount val="1"/>
                <c:pt idx="0">
                  <c:v>0</c:v>
                </c:pt>
              </c:numCache>
            </c:numRef>
          </c:yVal>
          <c:smooth val="0"/>
          <c:extLst>
            <c:ext xmlns:c16="http://schemas.microsoft.com/office/drawing/2014/chart" uri="{C3380CC4-5D6E-409C-BE32-E72D297353CC}">
              <c16:uniqueId val="{00000018-A31F-4CC6-8332-A8A31F761E09}"/>
            </c:ext>
          </c:extLst>
        </c:ser>
        <c:ser>
          <c:idx val="13"/>
          <c:order val="13"/>
          <c:tx>
            <c:strRef>
              <c:f>'Evaluation risques résiduels'!$A$20</c:f>
              <c:strCache>
                <c:ptCount val="1"/>
                <c:pt idx="0">
                  <c:v>R14</c:v>
                </c:pt>
              </c:strCache>
            </c:strRef>
          </c:tx>
          <c:spPr>
            <a:ln w="25400" cap="rnd">
              <a:noFill/>
              <a:round/>
            </a:ln>
            <a:effectLst/>
          </c:spPr>
          <c:marker>
            <c:symbol val="circle"/>
            <c:size val="5"/>
            <c:spPr>
              <a:solidFill>
                <a:schemeClr val="accent2">
                  <a:lumMod val="80000"/>
                  <a:lumOff val="20000"/>
                </a:schemeClr>
              </a:solidFill>
              <a:ln w="9525">
                <a:solidFill>
                  <a:schemeClr val="accent2">
                    <a:lumMod val="80000"/>
                    <a:lumOff val="20000"/>
                  </a:schemeClr>
                </a:solidFill>
              </a:ln>
              <a:effectLst/>
            </c:spPr>
          </c:marker>
          <c:dLbls>
            <c:dLbl>
              <c:idx val="0"/>
              <c:layout>
                <c:manualLayout>
                  <c:x val="-6.0560729837153666E-2"/>
                  <c:y val="-3.582088078821459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19-A31F-4CC6-8332-A8A31F761E09}"/>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de-DE"/>
              </a:p>
            </c:txPr>
            <c:showLegendKey val="0"/>
            <c:showVal val="0"/>
            <c:showCatName val="0"/>
            <c:showSerName val="1"/>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xVal>
            <c:numRef>
              <c:f>'Evaluation risques résiduels'!$D$20</c:f>
              <c:numCache>
                <c:formatCode>General</c:formatCode>
                <c:ptCount val="1"/>
                <c:pt idx="0">
                  <c:v>0</c:v>
                </c:pt>
              </c:numCache>
            </c:numRef>
          </c:xVal>
          <c:yVal>
            <c:numRef>
              <c:f>'Evaluation risques résiduels'!$O$20</c:f>
              <c:numCache>
                <c:formatCode>General</c:formatCode>
                <c:ptCount val="1"/>
                <c:pt idx="0">
                  <c:v>0</c:v>
                </c:pt>
              </c:numCache>
            </c:numRef>
          </c:yVal>
          <c:smooth val="0"/>
          <c:extLst>
            <c:ext xmlns:c16="http://schemas.microsoft.com/office/drawing/2014/chart" uri="{C3380CC4-5D6E-409C-BE32-E72D297353CC}">
              <c16:uniqueId val="{0000001A-A31F-4CC6-8332-A8A31F761E09}"/>
            </c:ext>
          </c:extLst>
        </c:ser>
        <c:ser>
          <c:idx val="14"/>
          <c:order val="14"/>
          <c:tx>
            <c:strRef>
              <c:f>'Evaluation risques résiduels'!$A$21</c:f>
              <c:strCache>
                <c:ptCount val="1"/>
                <c:pt idx="0">
                  <c:v>R15</c:v>
                </c:pt>
              </c:strCache>
            </c:strRef>
          </c:tx>
          <c:spPr>
            <a:ln w="25400" cap="rnd">
              <a:noFill/>
              <a:round/>
            </a:ln>
            <a:effectLst/>
          </c:spPr>
          <c:marker>
            <c:symbol val="circle"/>
            <c:size val="5"/>
            <c:spPr>
              <a:solidFill>
                <a:schemeClr val="accent3">
                  <a:lumMod val="80000"/>
                  <a:lumOff val="20000"/>
                </a:schemeClr>
              </a:solidFill>
              <a:ln w="9525">
                <a:solidFill>
                  <a:schemeClr val="accent3">
                    <a:lumMod val="80000"/>
                    <a:lumOff val="20000"/>
                  </a:schemeClr>
                </a:solidFill>
              </a:ln>
              <a:effectLst/>
            </c:spPr>
          </c:marker>
          <c:dLbls>
            <c:dLbl>
              <c:idx val="0"/>
              <c:layout>
                <c:manualLayout>
                  <c:x val="1.1214949969843244E-2"/>
                  <c:y val="-6.044773633011194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1B-A31F-4CC6-8332-A8A31F761E09}"/>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de-DE"/>
              </a:p>
            </c:txPr>
            <c:showLegendKey val="0"/>
            <c:showVal val="0"/>
            <c:showCatName val="0"/>
            <c:showSerName val="1"/>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xVal>
            <c:numRef>
              <c:f>'Evaluation risques résiduels'!$D$21</c:f>
              <c:numCache>
                <c:formatCode>General</c:formatCode>
                <c:ptCount val="1"/>
                <c:pt idx="0">
                  <c:v>0</c:v>
                </c:pt>
              </c:numCache>
            </c:numRef>
          </c:xVal>
          <c:yVal>
            <c:numRef>
              <c:f>'Evaluation risques résiduels'!$O$21</c:f>
              <c:numCache>
                <c:formatCode>General</c:formatCode>
                <c:ptCount val="1"/>
                <c:pt idx="0">
                  <c:v>0</c:v>
                </c:pt>
              </c:numCache>
            </c:numRef>
          </c:yVal>
          <c:smooth val="0"/>
          <c:extLst>
            <c:ext xmlns:c16="http://schemas.microsoft.com/office/drawing/2014/chart" uri="{C3380CC4-5D6E-409C-BE32-E72D297353CC}">
              <c16:uniqueId val="{0000001C-A31F-4CC6-8332-A8A31F761E09}"/>
            </c:ext>
          </c:extLst>
        </c:ser>
        <c:ser>
          <c:idx val="15"/>
          <c:order val="15"/>
          <c:tx>
            <c:strRef>
              <c:f>'Evaluation risques résiduels'!$A$22</c:f>
              <c:strCache>
                <c:ptCount val="1"/>
                <c:pt idx="0">
                  <c:v>R16</c:v>
                </c:pt>
              </c:strCache>
            </c:strRef>
          </c:tx>
          <c:spPr>
            <a:ln w="25400" cap="rnd">
              <a:noFill/>
              <a:round/>
            </a:ln>
            <a:effectLst/>
          </c:spPr>
          <c:marker>
            <c:symbol val="circle"/>
            <c:size val="5"/>
            <c:spPr>
              <a:solidFill>
                <a:schemeClr val="accent4">
                  <a:lumMod val="80000"/>
                  <a:lumOff val="20000"/>
                </a:schemeClr>
              </a:solidFill>
              <a:ln w="9525">
                <a:solidFill>
                  <a:schemeClr val="accent4">
                    <a:lumMod val="80000"/>
                    <a:lumOff val="20000"/>
                  </a:schemeClr>
                </a:solidFill>
              </a:ln>
              <a:effectLst/>
            </c:spPr>
          </c:marker>
          <c:dLbls>
            <c:dLbl>
              <c:idx val="0"/>
              <c:layout>
                <c:manualLayout>
                  <c:x val="-8.07476397828715E-2"/>
                  <c:y val="4.0298490886741319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1D-A31F-4CC6-8332-A8A31F761E09}"/>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de-DE"/>
              </a:p>
            </c:txPr>
            <c:showLegendKey val="0"/>
            <c:showVal val="0"/>
            <c:showCatName val="0"/>
            <c:showSerName val="1"/>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xVal>
            <c:numRef>
              <c:f>'Evaluation risques résiduels'!$D$22</c:f>
              <c:numCache>
                <c:formatCode>General</c:formatCode>
                <c:ptCount val="1"/>
                <c:pt idx="0">
                  <c:v>0</c:v>
                </c:pt>
              </c:numCache>
            </c:numRef>
          </c:xVal>
          <c:yVal>
            <c:numRef>
              <c:f>'Evaluation risques résiduels'!$O$22</c:f>
              <c:numCache>
                <c:formatCode>General</c:formatCode>
                <c:ptCount val="1"/>
                <c:pt idx="0">
                  <c:v>0</c:v>
                </c:pt>
              </c:numCache>
            </c:numRef>
          </c:yVal>
          <c:smooth val="0"/>
          <c:extLst>
            <c:ext xmlns:c16="http://schemas.microsoft.com/office/drawing/2014/chart" uri="{C3380CC4-5D6E-409C-BE32-E72D297353CC}">
              <c16:uniqueId val="{0000001E-A31F-4CC6-8332-A8A31F761E09}"/>
            </c:ext>
          </c:extLst>
        </c:ser>
        <c:ser>
          <c:idx val="16"/>
          <c:order val="16"/>
          <c:tx>
            <c:strRef>
              <c:f>'Evaluation risques résiduels'!$A$23</c:f>
              <c:strCache>
                <c:ptCount val="1"/>
                <c:pt idx="0">
                  <c:v>R17</c:v>
                </c:pt>
              </c:strCache>
            </c:strRef>
          </c:tx>
          <c:spPr>
            <a:ln w="25400" cap="rnd">
              <a:noFill/>
              <a:round/>
            </a:ln>
            <a:effectLst/>
          </c:spPr>
          <c:marker>
            <c:symbol val="circle"/>
            <c:size val="5"/>
            <c:spPr>
              <a:solidFill>
                <a:schemeClr val="accent5">
                  <a:lumMod val="80000"/>
                  <a:lumOff val="20000"/>
                </a:schemeClr>
              </a:solidFill>
              <a:ln w="9525">
                <a:solidFill>
                  <a:schemeClr val="accent5">
                    <a:lumMod val="80000"/>
                    <a:lumOff val="20000"/>
                  </a:schemeClr>
                </a:solidFill>
              </a:ln>
              <a:effectLst/>
            </c:spPr>
          </c:marker>
          <c:dLbls>
            <c:dLbl>
              <c:idx val="0"/>
              <c:layout>
                <c:manualLayout>
                  <c:x val="-8.07476397828715E-2"/>
                  <c:y val="-2.2388050492634067E-3"/>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1F-A31F-4CC6-8332-A8A31F761E09}"/>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de-DE"/>
              </a:p>
            </c:txPr>
            <c:showLegendKey val="0"/>
            <c:showVal val="0"/>
            <c:showCatName val="0"/>
            <c:showSerName val="1"/>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xVal>
            <c:numRef>
              <c:f>'Evaluation risques résiduels'!$D$23</c:f>
              <c:numCache>
                <c:formatCode>General</c:formatCode>
                <c:ptCount val="1"/>
                <c:pt idx="0">
                  <c:v>0</c:v>
                </c:pt>
              </c:numCache>
            </c:numRef>
          </c:xVal>
          <c:yVal>
            <c:numRef>
              <c:f>'Evaluation risques résiduels'!$O$23</c:f>
              <c:numCache>
                <c:formatCode>General</c:formatCode>
                <c:ptCount val="1"/>
                <c:pt idx="0">
                  <c:v>0</c:v>
                </c:pt>
              </c:numCache>
            </c:numRef>
          </c:yVal>
          <c:smooth val="0"/>
          <c:extLst>
            <c:ext xmlns:c16="http://schemas.microsoft.com/office/drawing/2014/chart" uri="{C3380CC4-5D6E-409C-BE32-E72D297353CC}">
              <c16:uniqueId val="{00000020-A31F-4CC6-8332-A8A31F761E09}"/>
            </c:ext>
          </c:extLst>
        </c:ser>
        <c:ser>
          <c:idx val="17"/>
          <c:order val="17"/>
          <c:tx>
            <c:strRef>
              <c:f>'Evaluation risques résiduels'!$A$24</c:f>
              <c:strCache>
                <c:ptCount val="1"/>
                <c:pt idx="0">
                  <c:v>R18</c:v>
                </c:pt>
              </c:strCache>
            </c:strRef>
          </c:tx>
          <c:spPr>
            <a:ln w="25400" cap="rnd">
              <a:noFill/>
              <a:round/>
            </a:ln>
            <a:effectLst/>
          </c:spPr>
          <c:marker>
            <c:symbol val="circle"/>
            <c:size val="5"/>
            <c:spPr>
              <a:solidFill>
                <a:schemeClr val="accent6">
                  <a:lumMod val="80000"/>
                  <a:lumOff val="20000"/>
                </a:schemeClr>
              </a:solidFill>
              <a:ln w="9525">
                <a:solidFill>
                  <a:schemeClr val="accent6">
                    <a:lumMod val="80000"/>
                    <a:lumOff val="20000"/>
                  </a:schemeClr>
                </a:solidFill>
              </a:ln>
              <a:effectLst/>
            </c:spPr>
          </c:marker>
          <c:dLbls>
            <c:dLbl>
              <c:idx val="0"/>
              <c:layout>
                <c:manualLayout>
                  <c:x val="-6.0560729837153791E-2"/>
                  <c:y val="3.582088078821459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21-A31F-4CC6-8332-A8A31F761E09}"/>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de-DE"/>
              </a:p>
            </c:txPr>
            <c:showLegendKey val="0"/>
            <c:showVal val="0"/>
            <c:showCatName val="0"/>
            <c:showSerName val="1"/>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xVal>
            <c:numRef>
              <c:f>'Evaluation risques résiduels'!$D$24</c:f>
              <c:numCache>
                <c:formatCode>General</c:formatCode>
                <c:ptCount val="1"/>
                <c:pt idx="0">
                  <c:v>0</c:v>
                </c:pt>
              </c:numCache>
            </c:numRef>
          </c:xVal>
          <c:yVal>
            <c:numRef>
              <c:f>'Evaluation risques résiduels'!$O$24</c:f>
              <c:numCache>
                <c:formatCode>General</c:formatCode>
                <c:ptCount val="1"/>
                <c:pt idx="0">
                  <c:v>0</c:v>
                </c:pt>
              </c:numCache>
            </c:numRef>
          </c:yVal>
          <c:smooth val="0"/>
          <c:extLst>
            <c:ext xmlns:c16="http://schemas.microsoft.com/office/drawing/2014/chart" uri="{C3380CC4-5D6E-409C-BE32-E72D297353CC}">
              <c16:uniqueId val="{00000022-A31F-4CC6-8332-A8A31F761E09}"/>
            </c:ext>
          </c:extLst>
        </c:ser>
        <c:ser>
          <c:idx val="18"/>
          <c:order val="18"/>
          <c:tx>
            <c:strRef>
              <c:f>'Evaluation risques résiduels'!$A$25</c:f>
              <c:strCache>
                <c:ptCount val="1"/>
                <c:pt idx="0">
                  <c:v>R19</c:v>
                </c:pt>
              </c:strCache>
            </c:strRef>
          </c:tx>
          <c:spPr>
            <a:ln w="25400" cap="rnd">
              <a:noFill/>
              <a:round/>
            </a:ln>
            <a:effectLst/>
          </c:spPr>
          <c:marker>
            <c:symbol val="circle"/>
            <c:size val="5"/>
            <c:spPr>
              <a:solidFill>
                <a:schemeClr val="accent1">
                  <a:lumMod val="80000"/>
                </a:schemeClr>
              </a:solidFill>
              <a:ln w="9525">
                <a:solidFill>
                  <a:schemeClr val="accent1">
                    <a:lumMod val="80000"/>
                  </a:schemeClr>
                </a:solidFill>
              </a:ln>
              <a:effectLst/>
            </c:spPr>
          </c:marker>
          <c:dLbls>
            <c:dLbl>
              <c:idx val="0"/>
              <c:layout>
                <c:manualLayout>
                  <c:x val="6.7289699819059589E-3"/>
                  <c:y val="-4.9253711083794949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23-A31F-4CC6-8332-A8A31F761E09}"/>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de-DE"/>
              </a:p>
            </c:txPr>
            <c:showLegendKey val="0"/>
            <c:showVal val="0"/>
            <c:showCatName val="0"/>
            <c:showSerName val="1"/>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xVal>
            <c:numRef>
              <c:f>'Evaluation risques résiduels'!$D$25</c:f>
              <c:numCache>
                <c:formatCode>General</c:formatCode>
                <c:ptCount val="1"/>
                <c:pt idx="0">
                  <c:v>0</c:v>
                </c:pt>
              </c:numCache>
            </c:numRef>
          </c:xVal>
          <c:yVal>
            <c:numRef>
              <c:f>'Evaluation risques résiduels'!$O$25</c:f>
              <c:numCache>
                <c:formatCode>General</c:formatCode>
                <c:ptCount val="1"/>
                <c:pt idx="0">
                  <c:v>0</c:v>
                </c:pt>
              </c:numCache>
            </c:numRef>
          </c:yVal>
          <c:smooth val="0"/>
          <c:extLst>
            <c:ext xmlns:c16="http://schemas.microsoft.com/office/drawing/2014/chart" uri="{C3380CC4-5D6E-409C-BE32-E72D297353CC}">
              <c16:uniqueId val="{00000024-A31F-4CC6-8332-A8A31F761E09}"/>
            </c:ext>
          </c:extLst>
        </c:ser>
        <c:ser>
          <c:idx val="19"/>
          <c:order val="19"/>
          <c:tx>
            <c:strRef>
              <c:f>'Evaluation risques résiduels'!$A$26</c:f>
              <c:strCache>
                <c:ptCount val="1"/>
                <c:pt idx="0">
                  <c:v>R20</c:v>
                </c:pt>
              </c:strCache>
            </c:strRef>
          </c:tx>
          <c:spPr>
            <a:ln w="25400" cap="rnd">
              <a:noFill/>
              <a:round/>
            </a:ln>
            <a:effectLst/>
          </c:spPr>
          <c:marker>
            <c:symbol val="circle"/>
            <c:size val="5"/>
            <c:spPr>
              <a:solidFill>
                <a:schemeClr val="accent2">
                  <a:lumMod val="80000"/>
                </a:schemeClr>
              </a:solidFill>
              <a:ln w="9525">
                <a:solidFill>
                  <a:schemeClr val="accent2">
                    <a:lumMod val="80000"/>
                  </a:schemeClr>
                </a:solidFill>
              </a:ln>
              <a:effectLst/>
            </c:spPr>
          </c:marker>
          <c:dLbls>
            <c:dLbl>
              <c:idx val="0"/>
              <c:layout>
                <c:manualLayout>
                  <c:x val="-3.1401859915561152E-2"/>
                  <c:y val="2.9104465640424286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25-A31F-4CC6-8332-A8A31F761E09}"/>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de-DE"/>
              </a:p>
            </c:txPr>
            <c:showLegendKey val="0"/>
            <c:showVal val="0"/>
            <c:showCatName val="0"/>
            <c:showSerName val="1"/>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xVal>
            <c:numRef>
              <c:f>'Evaluation risques résiduels'!$D$26</c:f>
              <c:numCache>
                <c:formatCode>General</c:formatCode>
                <c:ptCount val="1"/>
                <c:pt idx="0">
                  <c:v>0</c:v>
                </c:pt>
              </c:numCache>
            </c:numRef>
          </c:xVal>
          <c:yVal>
            <c:numRef>
              <c:f>'Evaluation risques résiduels'!$O$26</c:f>
              <c:numCache>
                <c:formatCode>General</c:formatCode>
                <c:ptCount val="1"/>
                <c:pt idx="0">
                  <c:v>0</c:v>
                </c:pt>
              </c:numCache>
            </c:numRef>
          </c:yVal>
          <c:smooth val="0"/>
          <c:extLst>
            <c:ext xmlns:c16="http://schemas.microsoft.com/office/drawing/2014/chart" uri="{C3380CC4-5D6E-409C-BE32-E72D297353CC}">
              <c16:uniqueId val="{00000026-A31F-4CC6-8332-A8A31F761E09}"/>
            </c:ext>
          </c:extLst>
        </c:ser>
        <c:ser>
          <c:idx val="20"/>
          <c:order val="20"/>
          <c:tx>
            <c:strRef>
              <c:f>'Evaluation risques résiduels'!$A$27</c:f>
              <c:strCache>
                <c:ptCount val="1"/>
                <c:pt idx="0">
                  <c:v>R21</c:v>
                </c:pt>
              </c:strCache>
            </c:strRef>
          </c:tx>
          <c:spPr>
            <a:ln w="25400" cap="rnd">
              <a:noFill/>
              <a:round/>
            </a:ln>
            <a:effectLst/>
          </c:spPr>
          <c:marker>
            <c:symbol val="circle"/>
            <c:size val="5"/>
            <c:spPr>
              <a:solidFill>
                <a:schemeClr val="accent3">
                  <a:lumMod val="80000"/>
                </a:schemeClr>
              </a:solidFill>
              <a:ln w="9525">
                <a:solidFill>
                  <a:schemeClr val="accent3">
                    <a:lumMod val="80000"/>
                  </a:schemeClr>
                </a:solidFill>
              </a:ln>
              <a:effectLst/>
            </c:spPr>
          </c:marker>
          <c:dLbls>
            <c:dLbl>
              <c:idx val="0"/>
              <c:layout>
                <c:manualLayout>
                  <c:x val="0"/>
                  <c:y val="3.3582075738951098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27-A31F-4CC6-8332-A8A31F761E09}"/>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de-DE"/>
              </a:p>
            </c:txPr>
            <c:showLegendKey val="0"/>
            <c:showVal val="0"/>
            <c:showCatName val="0"/>
            <c:showSerName val="1"/>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xVal>
            <c:numRef>
              <c:f>'Evaluation risques résiduels'!$D$27</c:f>
              <c:numCache>
                <c:formatCode>General</c:formatCode>
                <c:ptCount val="1"/>
                <c:pt idx="0">
                  <c:v>0</c:v>
                </c:pt>
              </c:numCache>
            </c:numRef>
          </c:xVal>
          <c:yVal>
            <c:numRef>
              <c:f>'Evaluation risques résiduels'!$O$27</c:f>
              <c:numCache>
                <c:formatCode>General</c:formatCode>
                <c:ptCount val="1"/>
                <c:pt idx="0">
                  <c:v>0</c:v>
                </c:pt>
              </c:numCache>
            </c:numRef>
          </c:yVal>
          <c:smooth val="0"/>
          <c:extLst>
            <c:ext xmlns:c16="http://schemas.microsoft.com/office/drawing/2014/chart" uri="{C3380CC4-5D6E-409C-BE32-E72D297353CC}">
              <c16:uniqueId val="{00000028-A31F-4CC6-8332-A8A31F761E09}"/>
            </c:ext>
          </c:extLst>
        </c:ser>
        <c:ser>
          <c:idx val="21"/>
          <c:order val="21"/>
          <c:tx>
            <c:strRef>
              <c:f>'Evaluation risques résiduels'!$A$28</c:f>
              <c:strCache>
                <c:ptCount val="1"/>
                <c:pt idx="0">
                  <c:v>R22</c:v>
                </c:pt>
              </c:strCache>
            </c:strRef>
          </c:tx>
          <c:spPr>
            <a:ln w="25400" cap="rnd">
              <a:noFill/>
              <a:round/>
            </a:ln>
            <a:effectLst/>
          </c:spPr>
          <c:marker>
            <c:symbol val="circle"/>
            <c:size val="5"/>
            <c:spPr>
              <a:solidFill>
                <a:schemeClr val="accent4">
                  <a:lumMod val="80000"/>
                </a:schemeClr>
              </a:solidFill>
              <a:ln w="9525">
                <a:solidFill>
                  <a:schemeClr val="accent4">
                    <a:lumMod val="80000"/>
                  </a:schemeClr>
                </a:solidFill>
              </a:ln>
              <a:effectLst/>
            </c:spPr>
          </c:marker>
          <c:dLbls>
            <c:dLbl>
              <c:idx val="0"/>
              <c:layout>
                <c:manualLayout>
                  <c:x val="1.1214949969843265E-2"/>
                  <c:y val="-4.4776100985268134E-3"/>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29-A31F-4CC6-8332-A8A31F761E09}"/>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de-DE"/>
              </a:p>
            </c:txPr>
            <c:showLegendKey val="0"/>
            <c:showVal val="0"/>
            <c:showCatName val="0"/>
            <c:showSerName val="1"/>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xVal>
            <c:numRef>
              <c:f>'Evaluation risques résiduels'!$D$28</c:f>
              <c:numCache>
                <c:formatCode>General</c:formatCode>
                <c:ptCount val="1"/>
                <c:pt idx="0">
                  <c:v>0</c:v>
                </c:pt>
              </c:numCache>
            </c:numRef>
          </c:xVal>
          <c:yVal>
            <c:numRef>
              <c:f>'Evaluation risques résiduels'!$O$28</c:f>
              <c:numCache>
                <c:formatCode>General</c:formatCode>
                <c:ptCount val="1"/>
                <c:pt idx="0">
                  <c:v>0</c:v>
                </c:pt>
              </c:numCache>
            </c:numRef>
          </c:yVal>
          <c:smooth val="0"/>
          <c:extLst>
            <c:ext xmlns:c16="http://schemas.microsoft.com/office/drawing/2014/chart" uri="{C3380CC4-5D6E-409C-BE32-E72D297353CC}">
              <c16:uniqueId val="{0000002A-A31F-4CC6-8332-A8A31F761E09}"/>
            </c:ext>
          </c:extLst>
        </c:ser>
        <c:ser>
          <c:idx val="22"/>
          <c:order val="22"/>
          <c:tx>
            <c:strRef>
              <c:f>'Evaluation risques résiduels'!$A$29</c:f>
              <c:strCache>
                <c:ptCount val="1"/>
                <c:pt idx="0">
                  <c:v>R23</c:v>
                </c:pt>
              </c:strCache>
            </c:strRef>
          </c:tx>
          <c:spPr>
            <a:ln w="25400" cap="rnd">
              <a:noFill/>
              <a:round/>
            </a:ln>
            <a:effectLst/>
          </c:spPr>
          <c:marker>
            <c:symbol val="circle"/>
            <c:size val="5"/>
            <c:spPr>
              <a:solidFill>
                <a:schemeClr val="accent5">
                  <a:lumMod val="80000"/>
                </a:schemeClr>
              </a:solidFill>
              <a:ln w="9525">
                <a:solidFill>
                  <a:schemeClr val="accent5">
                    <a:lumMod val="80000"/>
                  </a:schemeClr>
                </a:solidFill>
              </a:ln>
              <a:effectLst/>
            </c:spPr>
          </c:marker>
          <c:dLbls>
            <c:dLbl>
              <c:idx val="0"/>
              <c:layout>
                <c:manualLayout>
                  <c:x val="1.1214949969843265E-2"/>
                  <c:y val="2.6865660591160859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2B-A31F-4CC6-8332-A8A31F761E09}"/>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de-DE"/>
              </a:p>
            </c:txPr>
            <c:showLegendKey val="0"/>
            <c:showVal val="0"/>
            <c:showCatName val="0"/>
            <c:showSerName val="1"/>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xVal>
            <c:numRef>
              <c:f>'Evaluation risques résiduels'!$D$29</c:f>
              <c:numCache>
                <c:formatCode>General</c:formatCode>
                <c:ptCount val="1"/>
                <c:pt idx="0">
                  <c:v>0</c:v>
                </c:pt>
              </c:numCache>
            </c:numRef>
          </c:xVal>
          <c:yVal>
            <c:numRef>
              <c:f>'Evaluation risques résiduels'!$O$29</c:f>
              <c:numCache>
                <c:formatCode>General</c:formatCode>
                <c:ptCount val="1"/>
                <c:pt idx="0">
                  <c:v>0</c:v>
                </c:pt>
              </c:numCache>
            </c:numRef>
          </c:yVal>
          <c:smooth val="0"/>
          <c:extLst>
            <c:ext xmlns:c16="http://schemas.microsoft.com/office/drawing/2014/chart" uri="{C3380CC4-5D6E-409C-BE32-E72D297353CC}">
              <c16:uniqueId val="{0000002C-A31F-4CC6-8332-A8A31F761E09}"/>
            </c:ext>
          </c:extLst>
        </c:ser>
        <c:ser>
          <c:idx val="23"/>
          <c:order val="23"/>
          <c:tx>
            <c:strRef>
              <c:f>'Evaluation risques résiduels'!$A$30</c:f>
              <c:strCache>
                <c:ptCount val="1"/>
                <c:pt idx="0">
                  <c:v>R24</c:v>
                </c:pt>
              </c:strCache>
            </c:strRef>
          </c:tx>
          <c:spPr>
            <a:ln w="25400" cap="rnd">
              <a:noFill/>
              <a:round/>
            </a:ln>
            <a:effectLst/>
          </c:spPr>
          <c:marker>
            <c:symbol val="circle"/>
            <c:size val="5"/>
            <c:spPr>
              <a:solidFill>
                <a:schemeClr val="accent6">
                  <a:lumMod val="80000"/>
                </a:schemeClr>
              </a:solidFill>
              <a:ln w="9525">
                <a:solidFill>
                  <a:schemeClr val="accent6">
                    <a:lumMod val="80000"/>
                  </a:schemeClr>
                </a:solidFill>
              </a:ln>
              <a:effectLst/>
            </c:spPr>
          </c:marker>
          <c:dLbls>
            <c:dLbl>
              <c:idx val="0"/>
              <c:layout>
                <c:manualLayout>
                  <c:x val="-5.6074749849216322E-2"/>
                  <c:y val="3.1343270689687695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2D-A31F-4CC6-8332-A8A31F761E09}"/>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de-DE"/>
              </a:p>
            </c:txPr>
            <c:showLegendKey val="0"/>
            <c:showVal val="0"/>
            <c:showCatName val="0"/>
            <c:showSerName val="1"/>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xVal>
            <c:numRef>
              <c:f>'Evaluation risques résiduels'!$D$30</c:f>
              <c:numCache>
                <c:formatCode>General</c:formatCode>
                <c:ptCount val="1"/>
                <c:pt idx="0">
                  <c:v>0</c:v>
                </c:pt>
              </c:numCache>
            </c:numRef>
          </c:xVal>
          <c:yVal>
            <c:numRef>
              <c:f>'Evaluation risques résiduels'!$O$30</c:f>
              <c:numCache>
                <c:formatCode>General</c:formatCode>
                <c:ptCount val="1"/>
                <c:pt idx="0">
                  <c:v>0</c:v>
                </c:pt>
              </c:numCache>
            </c:numRef>
          </c:yVal>
          <c:smooth val="0"/>
          <c:extLst>
            <c:ext xmlns:c16="http://schemas.microsoft.com/office/drawing/2014/chart" uri="{C3380CC4-5D6E-409C-BE32-E72D297353CC}">
              <c16:uniqueId val="{0000002E-A31F-4CC6-8332-A8A31F761E09}"/>
            </c:ext>
          </c:extLst>
        </c:ser>
        <c:ser>
          <c:idx val="24"/>
          <c:order val="24"/>
          <c:tx>
            <c:strRef>
              <c:f>'Evaluation risques résiduels'!$A$31</c:f>
              <c:strCache>
                <c:ptCount val="1"/>
                <c:pt idx="0">
                  <c:v>R25</c:v>
                </c:pt>
              </c:strCache>
            </c:strRef>
          </c:tx>
          <c:spPr>
            <a:ln w="25400" cap="rnd">
              <a:noFill/>
              <a:round/>
            </a:ln>
            <a:effectLst/>
          </c:spPr>
          <c:marker>
            <c:symbol val="circle"/>
            <c:size val="5"/>
            <c:spPr>
              <a:solidFill>
                <a:schemeClr val="accent1">
                  <a:lumMod val="60000"/>
                  <a:lumOff val="40000"/>
                </a:schemeClr>
              </a:solidFill>
              <a:ln w="9525">
                <a:solidFill>
                  <a:schemeClr val="accent1">
                    <a:lumMod val="60000"/>
                    <a:lumOff val="40000"/>
                  </a:schemeClr>
                </a:solidFill>
              </a:ln>
              <a:effectLst/>
            </c:spPr>
          </c:marker>
          <c:dLbls>
            <c:dLbl>
              <c:idx val="0"/>
              <c:layout>
                <c:manualLayout>
                  <c:x val="1.1214949969843244E-2"/>
                  <c:y val="3.3582075738951181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2F-A31F-4CC6-8332-A8A31F761E09}"/>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de-DE"/>
              </a:p>
            </c:txPr>
            <c:showLegendKey val="0"/>
            <c:showVal val="0"/>
            <c:showCatName val="0"/>
            <c:showSerName val="1"/>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xVal>
            <c:numRef>
              <c:f>'Evaluation risques résiduels'!$D$31</c:f>
              <c:numCache>
                <c:formatCode>General</c:formatCode>
                <c:ptCount val="1"/>
                <c:pt idx="0">
                  <c:v>0</c:v>
                </c:pt>
              </c:numCache>
            </c:numRef>
          </c:xVal>
          <c:yVal>
            <c:numRef>
              <c:f>'Evaluation risques résiduels'!$O$31</c:f>
              <c:numCache>
                <c:formatCode>General</c:formatCode>
                <c:ptCount val="1"/>
                <c:pt idx="0">
                  <c:v>0</c:v>
                </c:pt>
              </c:numCache>
            </c:numRef>
          </c:yVal>
          <c:smooth val="0"/>
          <c:extLst>
            <c:ext xmlns:c16="http://schemas.microsoft.com/office/drawing/2014/chart" uri="{C3380CC4-5D6E-409C-BE32-E72D297353CC}">
              <c16:uniqueId val="{00000030-A31F-4CC6-8332-A8A31F761E09}"/>
            </c:ext>
          </c:extLst>
        </c:ser>
        <c:ser>
          <c:idx val="25"/>
          <c:order val="25"/>
          <c:tx>
            <c:strRef>
              <c:f>'Evaluation risques résiduels'!$A$32</c:f>
              <c:strCache>
                <c:ptCount val="1"/>
                <c:pt idx="0">
                  <c:v>R26</c:v>
                </c:pt>
              </c:strCache>
            </c:strRef>
          </c:tx>
          <c:spPr>
            <a:ln w="25400" cap="rnd">
              <a:noFill/>
              <a:round/>
            </a:ln>
            <a:effectLst/>
          </c:spPr>
          <c:marker>
            <c:symbol val="circle"/>
            <c:size val="5"/>
            <c:spPr>
              <a:solidFill>
                <a:schemeClr val="accent2">
                  <a:lumMod val="60000"/>
                  <a:lumOff val="40000"/>
                </a:schemeClr>
              </a:solidFill>
              <a:ln w="9525">
                <a:solidFill>
                  <a:schemeClr val="accent2">
                    <a:lumMod val="60000"/>
                    <a:lumOff val="40000"/>
                  </a:schemeClr>
                </a:solidFill>
              </a:ln>
              <a:effectLst/>
            </c:spPr>
          </c:marker>
          <c:dLbls>
            <c:dLbl>
              <c:idx val="0"/>
              <c:layout>
                <c:manualLayout>
                  <c:x val="-2.6915879927623836E-2"/>
                  <c:y val="5.8208931280848655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31-A31F-4CC6-8332-A8A31F761E09}"/>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de-DE"/>
              </a:p>
            </c:txPr>
            <c:showLegendKey val="0"/>
            <c:showVal val="0"/>
            <c:showCatName val="0"/>
            <c:showSerName val="1"/>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xVal>
            <c:numRef>
              <c:f>'Evaluation risques résiduels'!$D$32</c:f>
              <c:numCache>
                <c:formatCode>General</c:formatCode>
                <c:ptCount val="1"/>
                <c:pt idx="0">
                  <c:v>0</c:v>
                </c:pt>
              </c:numCache>
            </c:numRef>
          </c:xVal>
          <c:yVal>
            <c:numRef>
              <c:f>'Evaluation risques résiduels'!$O$32</c:f>
              <c:numCache>
                <c:formatCode>General</c:formatCode>
                <c:ptCount val="1"/>
                <c:pt idx="0">
                  <c:v>0</c:v>
                </c:pt>
              </c:numCache>
            </c:numRef>
          </c:yVal>
          <c:smooth val="0"/>
          <c:extLst>
            <c:ext xmlns:c16="http://schemas.microsoft.com/office/drawing/2014/chart" uri="{C3380CC4-5D6E-409C-BE32-E72D297353CC}">
              <c16:uniqueId val="{00000032-A31F-4CC6-8332-A8A31F761E09}"/>
            </c:ext>
          </c:extLst>
        </c:ser>
        <c:ser>
          <c:idx val="26"/>
          <c:order val="26"/>
          <c:tx>
            <c:strRef>
              <c:f>'Evaluation risques résiduels'!$A$33</c:f>
              <c:strCache>
                <c:ptCount val="1"/>
                <c:pt idx="0">
                  <c:v>R27</c:v>
                </c:pt>
              </c:strCache>
            </c:strRef>
          </c:tx>
          <c:spPr>
            <a:ln w="25400" cap="rnd">
              <a:noFill/>
              <a:round/>
            </a:ln>
            <a:effectLst/>
          </c:spPr>
          <c:marker>
            <c:symbol val="circle"/>
            <c:size val="5"/>
            <c:spPr>
              <a:solidFill>
                <a:schemeClr val="accent3">
                  <a:lumMod val="60000"/>
                  <a:lumOff val="40000"/>
                </a:schemeClr>
              </a:solidFill>
              <a:ln w="9525">
                <a:solidFill>
                  <a:schemeClr val="accent3">
                    <a:lumMod val="60000"/>
                    <a:lumOff val="40000"/>
                  </a:schemeClr>
                </a:solidFill>
              </a:ln>
              <a:effectLst/>
            </c:spPr>
          </c:marker>
          <c:dLbls>
            <c:dLbl>
              <c:idx val="0"/>
              <c:layout>
                <c:manualLayout>
                  <c:x val="-8.2990629776840158E-2"/>
                  <c:y val="-8.9552201970536267E-3"/>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33-A31F-4CC6-8332-A8A31F761E09}"/>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de-DE"/>
              </a:p>
            </c:txPr>
            <c:showLegendKey val="0"/>
            <c:showVal val="0"/>
            <c:showCatName val="0"/>
            <c:showSerName val="1"/>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xVal>
            <c:numRef>
              <c:f>'Evaluation risques résiduels'!$D$33</c:f>
              <c:numCache>
                <c:formatCode>General</c:formatCode>
                <c:ptCount val="1"/>
                <c:pt idx="0">
                  <c:v>0</c:v>
                </c:pt>
              </c:numCache>
            </c:numRef>
          </c:xVal>
          <c:yVal>
            <c:numRef>
              <c:f>'Evaluation risques résiduels'!$O$33</c:f>
              <c:numCache>
                <c:formatCode>General</c:formatCode>
                <c:ptCount val="1"/>
                <c:pt idx="0">
                  <c:v>0</c:v>
                </c:pt>
              </c:numCache>
            </c:numRef>
          </c:yVal>
          <c:smooth val="0"/>
          <c:extLst>
            <c:ext xmlns:c16="http://schemas.microsoft.com/office/drawing/2014/chart" uri="{C3380CC4-5D6E-409C-BE32-E72D297353CC}">
              <c16:uniqueId val="{00000034-A31F-4CC6-8332-A8A31F761E09}"/>
            </c:ext>
          </c:extLst>
        </c:ser>
        <c:ser>
          <c:idx val="27"/>
          <c:order val="27"/>
          <c:tx>
            <c:strRef>
              <c:f>'Evaluation risques résiduels'!$A$34</c:f>
              <c:strCache>
                <c:ptCount val="1"/>
                <c:pt idx="0">
                  <c:v>R28</c:v>
                </c:pt>
              </c:strCache>
            </c:strRef>
          </c:tx>
          <c:spPr>
            <a:ln w="25400" cap="rnd">
              <a:noFill/>
              <a:round/>
            </a:ln>
            <a:effectLst/>
          </c:spPr>
          <c:marker>
            <c:symbol val="circle"/>
            <c:size val="5"/>
            <c:spPr>
              <a:solidFill>
                <a:schemeClr val="accent4">
                  <a:lumMod val="60000"/>
                  <a:lumOff val="40000"/>
                </a:schemeClr>
              </a:solidFill>
              <a:ln w="9525">
                <a:solidFill>
                  <a:schemeClr val="accent4">
                    <a:lumMod val="60000"/>
                    <a:lumOff val="40000"/>
                  </a:schemeClr>
                </a:solidFill>
              </a:ln>
              <a:effectLst/>
            </c:spPr>
          </c:marker>
          <c:dLbls>
            <c:dLbl>
              <c:idx val="0"/>
              <c:layout>
                <c:manualLayout>
                  <c:x val="4.4859799879373059E-3"/>
                  <c:y val="5.373132118232176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35-A31F-4CC6-8332-A8A31F761E09}"/>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de-DE"/>
              </a:p>
            </c:txPr>
            <c:showLegendKey val="0"/>
            <c:showVal val="0"/>
            <c:showCatName val="0"/>
            <c:showSerName val="1"/>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xVal>
            <c:numRef>
              <c:f>'Evaluation risques résiduels'!$D$34</c:f>
              <c:numCache>
                <c:formatCode>General</c:formatCode>
                <c:ptCount val="1"/>
                <c:pt idx="0">
                  <c:v>0</c:v>
                </c:pt>
              </c:numCache>
            </c:numRef>
          </c:xVal>
          <c:yVal>
            <c:numRef>
              <c:f>'Evaluation risques résiduels'!$O$34</c:f>
              <c:numCache>
                <c:formatCode>General</c:formatCode>
                <c:ptCount val="1"/>
                <c:pt idx="0">
                  <c:v>0</c:v>
                </c:pt>
              </c:numCache>
            </c:numRef>
          </c:yVal>
          <c:smooth val="0"/>
          <c:extLst>
            <c:ext xmlns:c16="http://schemas.microsoft.com/office/drawing/2014/chart" uri="{C3380CC4-5D6E-409C-BE32-E72D297353CC}">
              <c16:uniqueId val="{00000036-A31F-4CC6-8332-A8A31F761E09}"/>
            </c:ext>
          </c:extLst>
        </c:ser>
        <c:ser>
          <c:idx val="28"/>
          <c:order val="28"/>
          <c:tx>
            <c:strRef>
              <c:f>'Evaluation risques résiduels'!$A$35</c:f>
              <c:strCache>
                <c:ptCount val="1"/>
                <c:pt idx="0">
                  <c:v>R29</c:v>
                </c:pt>
              </c:strCache>
            </c:strRef>
          </c:tx>
          <c:spPr>
            <a:ln w="25400" cap="rnd">
              <a:noFill/>
              <a:round/>
            </a:ln>
            <a:effectLst/>
          </c:spPr>
          <c:marker>
            <c:symbol val="circle"/>
            <c:size val="5"/>
            <c:spPr>
              <a:solidFill>
                <a:schemeClr val="accent5">
                  <a:lumMod val="60000"/>
                  <a:lumOff val="40000"/>
                </a:schemeClr>
              </a:solidFill>
              <a:ln w="9525">
                <a:solidFill>
                  <a:schemeClr val="accent5">
                    <a:lumMod val="60000"/>
                    <a:lumOff val="40000"/>
                  </a:schemeClr>
                </a:solidFill>
              </a:ln>
              <a:effectLst/>
            </c:spPr>
          </c:marker>
          <c:dLbls>
            <c:dLbl>
              <c:idx val="0"/>
              <c:layout>
                <c:manualLayout>
                  <c:x val="-7.4018669800965622E-2"/>
                  <c:y val="-5.597012623158517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37-A31F-4CC6-8332-A8A31F761E09}"/>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de-DE"/>
              </a:p>
            </c:txPr>
            <c:showLegendKey val="0"/>
            <c:showVal val="0"/>
            <c:showCatName val="0"/>
            <c:showSerName val="1"/>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xVal>
            <c:numRef>
              <c:f>'Evaluation risques résiduels'!$D$35</c:f>
              <c:numCache>
                <c:formatCode>General</c:formatCode>
                <c:ptCount val="1"/>
                <c:pt idx="0">
                  <c:v>0</c:v>
                </c:pt>
              </c:numCache>
            </c:numRef>
          </c:xVal>
          <c:yVal>
            <c:numRef>
              <c:f>'Evaluation risques résiduels'!$O$35</c:f>
              <c:numCache>
                <c:formatCode>General</c:formatCode>
                <c:ptCount val="1"/>
                <c:pt idx="0">
                  <c:v>0</c:v>
                </c:pt>
              </c:numCache>
            </c:numRef>
          </c:yVal>
          <c:smooth val="0"/>
          <c:extLst>
            <c:ext xmlns:c16="http://schemas.microsoft.com/office/drawing/2014/chart" uri="{C3380CC4-5D6E-409C-BE32-E72D297353CC}">
              <c16:uniqueId val="{00000038-A31F-4CC6-8332-A8A31F761E09}"/>
            </c:ext>
          </c:extLst>
        </c:ser>
        <c:ser>
          <c:idx val="29"/>
          <c:order val="29"/>
          <c:tx>
            <c:strRef>
              <c:f>'Evaluation risques résiduels'!$A$36</c:f>
              <c:strCache>
                <c:ptCount val="1"/>
                <c:pt idx="0">
                  <c:v>R30</c:v>
                </c:pt>
              </c:strCache>
            </c:strRef>
          </c:tx>
          <c:spPr>
            <a:ln w="25400" cap="rnd">
              <a:noFill/>
              <a:round/>
            </a:ln>
            <a:effectLst/>
          </c:spPr>
          <c:marker>
            <c:symbol val="circle"/>
            <c:size val="5"/>
            <c:spPr>
              <a:solidFill>
                <a:schemeClr val="accent6">
                  <a:lumMod val="60000"/>
                  <a:lumOff val="40000"/>
                </a:schemeClr>
              </a:solidFill>
              <a:ln w="9525">
                <a:solidFill>
                  <a:schemeClr val="accent6">
                    <a:lumMod val="60000"/>
                    <a:lumOff val="40000"/>
                  </a:schemeClr>
                </a:solidFill>
              </a:ln>
              <a:effectLst/>
            </c:spPr>
          </c:marker>
          <c:dLbls>
            <c:dLbl>
              <c:idx val="0"/>
              <c:layout>
                <c:manualLayout>
                  <c:x val="-6.9532689813028153E-2"/>
                  <c:y val="5.8208931280848572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39-A31F-4CC6-8332-A8A31F761E09}"/>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de-DE"/>
              </a:p>
            </c:txPr>
            <c:showLegendKey val="0"/>
            <c:showVal val="0"/>
            <c:showCatName val="0"/>
            <c:showSerName val="1"/>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xVal>
            <c:numRef>
              <c:f>'Evaluation risques résiduels'!$D$36</c:f>
              <c:numCache>
                <c:formatCode>General</c:formatCode>
                <c:ptCount val="1"/>
                <c:pt idx="0">
                  <c:v>0</c:v>
                </c:pt>
              </c:numCache>
            </c:numRef>
          </c:xVal>
          <c:yVal>
            <c:numRef>
              <c:f>'Evaluation risques résiduels'!$O$36</c:f>
              <c:numCache>
                <c:formatCode>General</c:formatCode>
                <c:ptCount val="1"/>
                <c:pt idx="0">
                  <c:v>0</c:v>
                </c:pt>
              </c:numCache>
            </c:numRef>
          </c:yVal>
          <c:smooth val="0"/>
          <c:extLst>
            <c:ext xmlns:c16="http://schemas.microsoft.com/office/drawing/2014/chart" uri="{C3380CC4-5D6E-409C-BE32-E72D297353CC}">
              <c16:uniqueId val="{0000003A-A31F-4CC6-8332-A8A31F761E09}"/>
            </c:ext>
          </c:extLst>
        </c:ser>
        <c:dLbls>
          <c:showLegendKey val="0"/>
          <c:showVal val="0"/>
          <c:showCatName val="0"/>
          <c:showSerName val="0"/>
          <c:showPercent val="0"/>
          <c:showBubbleSize val="0"/>
        </c:dLbls>
        <c:axId val="188403832"/>
        <c:axId val="188404224"/>
      </c:scatterChart>
      <c:valAx>
        <c:axId val="188403832"/>
        <c:scaling>
          <c:orientation val="minMax"/>
          <c:max val="6.5"/>
          <c:min val="0.5"/>
        </c:scaling>
        <c:delete val="0"/>
        <c:axPos val="b"/>
        <c:numFmt formatCode="General" sourceLinked="1"/>
        <c:majorTickMark val="none"/>
        <c:minorTickMark val="none"/>
        <c:tickLblPos val="none"/>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88404224"/>
        <c:crossesAt val="0.5"/>
        <c:crossBetween val="midCat"/>
        <c:majorUnit val="1"/>
      </c:valAx>
      <c:valAx>
        <c:axId val="188404224"/>
        <c:scaling>
          <c:orientation val="minMax"/>
          <c:max val="6.5"/>
          <c:min val="0.5"/>
        </c:scaling>
        <c:delete val="0"/>
        <c:axPos val="l"/>
        <c:numFmt formatCode="General" sourceLinked="1"/>
        <c:majorTickMark val="none"/>
        <c:minorTickMark val="none"/>
        <c:tickLblPos val="none"/>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88403832"/>
        <c:crosses val="autoZero"/>
        <c:crossBetween val="midCat"/>
        <c:majorUnit val="1"/>
      </c:valAx>
      <c:spPr>
        <a:noFill/>
        <a:ln>
          <a:noFill/>
        </a:ln>
        <a:effectLst/>
      </c:spPr>
    </c:plotArea>
    <c:plotVisOnly val="1"/>
    <c:dispBlanksAs val="gap"/>
    <c:showDLblsOverMax val="0"/>
  </c:chart>
  <c:spPr>
    <a:noFill/>
    <a:ln w="9525" cap="flat" cmpd="sng" algn="ctr">
      <a:noFill/>
      <a:round/>
    </a:ln>
    <a:effectLst/>
  </c:spPr>
  <c:txPr>
    <a:bodyPr/>
    <a:lstStyle/>
    <a:p>
      <a:pPr>
        <a:defRPr/>
      </a:pPr>
      <a:endParaRPr lang="de-DE"/>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790747</xdr:colOff>
      <xdr:row>0</xdr:row>
      <xdr:rowOff>646232</xdr:rowOff>
    </xdr:to>
    <xdr:pic>
      <xdr:nvPicPr>
        <xdr:cNvPr id="2" name="Imag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1952797" cy="64623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762000</xdr:colOff>
      <xdr:row>3</xdr:row>
      <xdr:rowOff>42331</xdr:rowOff>
    </xdr:from>
    <xdr:to>
      <xdr:col>8</xdr:col>
      <xdr:colOff>285750</xdr:colOff>
      <xdr:row>10</xdr:row>
      <xdr:rowOff>137583</xdr:rowOff>
    </xdr:to>
    <xdr:graphicFrame macro="">
      <xdr:nvGraphicFramePr>
        <xdr:cNvPr id="3" name="Graphique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751415</xdr:colOff>
      <xdr:row>3</xdr:row>
      <xdr:rowOff>42331</xdr:rowOff>
    </xdr:from>
    <xdr:to>
      <xdr:col>9</xdr:col>
      <xdr:colOff>0</xdr:colOff>
      <xdr:row>10</xdr:row>
      <xdr:rowOff>137583</xdr:rowOff>
    </xdr:to>
    <xdr:graphicFrame macro="">
      <xdr:nvGraphicFramePr>
        <xdr:cNvPr id="2" name="Graphique 1">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2</xdr:row>
      <xdr:rowOff>163706</xdr:rowOff>
    </xdr:from>
    <xdr:to>
      <xdr:col>0</xdr:col>
      <xdr:colOff>10153519</xdr:colOff>
      <xdr:row>16</xdr:row>
      <xdr:rowOff>0</xdr:rowOff>
    </xdr:to>
    <xdr:pic>
      <xdr:nvPicPr>
        <xdr:cNvPr id="4" name="Image 3">
          <a:extLst>
            <a:ext uri="{FF2B5EF4-FFF2-40B4-BE49-F238E27FC236}">
              <a16:creationId xmlns:a16="http://schemas.microsoft.com/office/drawing/2014/main" id="{00000000-0008-0000-07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6047"/>
          <a:ext cx="10153519" cy="23127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bsi.bund.de/DE/Themen/Unternehmen-und-Organisationen/Standards-und-Zertifizierung/IT-Grundschutz/IT-Grundschutz-Kompendium/Elementare-Gefaehrdungen/elementare-gefaehrdungen_node.html" TargetMode="External"/><Relationship Id="rId1" Type="http://schemas.openxmlformats.org/officeDocument/2006/relationships/hyperlink" Target="../../../../../../../../../../../../../../../../../../../U80829596/AppData/Local/Microsoft/Windows/BURAUT%20VBS%20Client/Red%20Net%20Client/ISDS%20Remote%20Client%20Buraut%200_7/RISK_Data/Eintretenswahrscheinlichkeit.htm"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s://www.bsi.bund.de/DE/Themen/Unternehmen-und-Organisationen/Standards-und-Zertifizierung/IT-Grundschutz/IT-Grundschutz-Kompendium/Elementare-Gefaehrdungen/elementare-gefaehrdungen_node.html" TargetMode="External"/><Relationship Id="rId2" Type="http://schemas.openxmlformats.org/officeDocument/2006/relationships/hyperlink" Target="https://www.bsi.bund.de/DE/Themen/ITGrundschutz/ITGrundschutzKataloge/itgrundschutzkataloge_node.html" TargetMode="External"/><Relationship Id="rId1" Type="http://schemas.openxmlformats.org/officeDocument/2006/relationships/hyperlink" Target="../../../../../../../../../../../../../../../../../../../U80829596/AppData/Local/Microsoft/Windows/BURAUT%20VBS%20Client/Red%20Net%20Client/ISDS%20Remote%20Client%20Buraut%200_7/RISK_Data/Eintretenswahrscheinlichkeit.htm" TargetMode="External"/><Relationship Id="rId6" Type="http://schemas.openxmlformats.org/officeDocument/2006/relationships/comments" Target="../comments3.xml"/><Relationship Id="rId5" Type="http://schemas.openxmlformats.org/officeDocument/2006/relationships/vmlDrawing" Target="../drawings/vmlDrawing3.vm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dimension ref="A1:D26"/>
  <sheetViews>
    <sheetView view="pageLayout" topLeftCell="A13" zoomScaleNormal="100" workbookViewId="0">
      <selection activeCell="D2" sqref="D2"/>
    </sheetView>
  </sheetViews>
  <sheetFormatPr baseColWidth="10" defaultColWidth="11.453125" defaultRowHeight="14"/>
  <cols>
    <col min="1" max="1" width="16.81640625" style="16" customWidth="1"/>
    <col min="2" max="2" width="19" style="16" customWidth="1"/>
    <col min="3" max="3" width="25.1796875" style="16" customWidth="1"/>
    <col min="4" max="4" width="34" style="16" customWidth="1"/>
    <col min="5" max="5" width="20.1796875" style="16" customWidth="1"/>
    <col min="6" max="16384" width="11.453125" style="16"/>
  </cols>
  <sheetData>
    <row r="1" spans="1:4" ht="52.5" customHeight="1">
      <c r="D1" s="97" t="s">
        <v>40</v>
      </c>
    </row>
    <row r="2" spans="1:4">
      <c r="C2" s="98" t="s">
        <v>41</v>
      </c>
      <c r="D2" s="17" t="s">
        <v>42</v>
      </c>
    </row>
    <row r="3" spans="1:4" ht="39" customHeight="1" thickBot="1"/>
    <row r="4" spans="1:4" ht="33" customHeight="1">
      <c r="A4" s="129" t="s">
        <v>39</v>
      </c>
      <c r="B4" s="130"/>
      <c r="C4" s="130"/>
      <c r="D4" s="131"/>
    </row>
    <row r="5" spans="1:4" ht="31.5" customHeight="1">
      <c r="A5" s="132" t="s">
        <v>44</v>
      </c>
      <c r="B5" s="133"/>
      <c r="C5" s="125" t="s">
        <v>43</v>
      </c>
      <c r="D5" s="126"/>
    </row>
    <row r="6" spans="1:4" ht="20.149999999999999" customHeight="1">
      <c r="A6" s="134" t="s">
        <v>45</v>
      </c>
      <c r="B6" s="133"/>
      <c r="C6" s="125" t="s">
        <v>7</v>
      </c>
      <c r="D6" s="126"/>
    </row>
    <row r="7" spans="1:4" ht="20.149999999999999" customHeight="1" thickBot="1">
      <c r="A7" s="121" t="s">
        <v>46</v>
      </c>
      <c r="B7" s="122"/>
      <c r="C7" s="127" t="s">
        <v>46</v>
      </c>
      <c r="D7" s="128"/>
    </row>
    <row r="8" spans="1:4" ht="20.149999999999999" customHeight="1">
      <c r="A8" s="18"/>
      <c r="C8" s="19"/>
    </row>
    <row r="10" spans="1:4">
      <c r="A10" s="123" t="s">
        <v>47</v>
      </c>
      <c r="B10" s="123"/>
      <c r="C10" s="123"/>
      <c r="D10" s="123"/>
    </row>
    <row r="11" spans="1:4">
      <c r="A11" s="20" t="s">
        <v>8</v>
      </c>
      <c r="B11" s="20" t="s">
        <v>48</v>
      </c>
      <c r="C11" s="20" t="s">
        <v>49</v>
      </c>
      <c r="D11" s="20" t="s">
        <v>50</v>
      </c>
    </row>
    <row r="12" spans="1:4">
      <c r="A12" s="21"/>
      <c r="B12" s="21"/>
      <c r="C12" s="21"/>
      <c r="D12" s="21"/>
    </row>
    <row r="13" spans="1:4">
      <c r="A13" s="21"/>
      <c r="B13" s="21"/>
      <c r="C13" s="21"/>
      <c r="D13" s="21"/>
    </row>
    <row r="14" spans="1:4">
      <c r="A14" s="21"/>
      <c r="B14" s="21"/>
      <c r="C14" s="21"/>
      <c r="D14" s="21"/>
    </row>
    <row r="18" spans="1:2">
      <c r="A18" s="124" t="s">
        <v>51</v>
      </c>
      <c r="B18" s="124"/>
    </row>
    <row r="19" spans="1:2" ht="14.5">
      <c r="A19" s="120" t="s">
        <v>52</v>
      </c>
      <c r="B19" s="120"/>
    </row>
    <row r="20" spans="1:2" ht="14.5">
      <c r="A20" s="120" t="s">
        <v>80</v>
      </c>
      <c r="B20" s="120"/>
    </row>
    <row r="21" spans="1:2" ht="14.5">
      <c r="A21" s="120" t="s">
        <v>81</v>
      </c>
      <c r="B21" s="120"/>
    </row>
    <row r="22" spans="1:2" ht="14.5">
      <c r="A22" s="120" t="s">
        <v>55</v>
      </c>
      <c r="B22" s="120"/>
    </row>
    <row r="23" spans="1:2" ht="14.5">
      <c r="A23" s="120" t="s">
        <v>82</v>
      </c>
      <c r="B23" s="120"/>
    </row>
    <row r="24" spans="1:2" ht="14.5">
      <c r="A24" s="120" t="s">
        <v>83</v>
      </c>
      <c r="B24" s="120"/>
    </row>
    <row r="25" spans="1:2" ht="14.5">
      <c r="A25" s="120" t="s">
        <v>57</v>
      </c>
      <c r="B25" s="120"/>
    </row>
    <row r="26" spans="1:2" ht="14.5">
      <c r="A26" s="120" t="s">
        <v>58</v>
      </c>
      <c r="B26" s="120"/>
    </row>
  </sheetData>
  <mergeCells count="17">
    <mergeCell ref="C6:D6"/>
    <mergeCell ref="C7:D7"/>
    <mergeCell ref="A4:D4"/>
    <mergeCell ref="A22:B22"/>
    <mergeCell ref="A5:B5"/>
    <mergeCell ref="C5:D5"/>
    <mergeCell ref="A6:B6"/>
    <mergeCell ref="A25:B25"/>
    <mergeCell ref="A26:B26"/>
    <mergeCell ref="A7:B7"/>
    <mergeCell ref="A23:B23"/>
    <mergeCell ref="A24:B24"/>
    <mergeCell ref="A10:D10"/>
    <mergeCell ref="A19:B19"/>
    <mergeCell ref="A20:B20"/>
    <mergeCell ref="A21:B21"/>
    <mergeCell ref="A18:B18"/>
  </mergeCells>
  <dataValidations count="1">
    <dataValidation type="list" allowBlank="1" showInputMessage="1" showErrorMessage="1" sqref="D2" xr:uid="{00000000-0002-0000-0000-000000000000}">
      <formula1>"INTERNE, CONFIDENTIEL, SECRET"</formula1>
    </dataValidation>
  </dataValidations>
  <pageMargins left="0.7" right="0.7" top="0.75" bottom="0.75" header="0.3" footer="0.3"/>
  <pageSetup paperSize="9" scale="88" orientation="portrait" horizontalDpi="300" verticalDpi="300" r:id="rId1"/>
  <headerFooter>
    <oddHeader>&amp;L&amp;"Arial,Kursiv"&amp;12&amp;A&amp;C&amp;"Arial,Fett"&amp;14Concept SIPD - Analyse de risque&amp;R&amp;12P042-Hi02</oddHeader>
    <oddFooter>&amp;Z&amp;F</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1"/>
  <dimension ref="A1:O61"/>
  <sheetViews>
    <sheetView tabSelected="1" showOutlineSymbols="0" zoomScale="80" zoomScaleNormal="80" zoomScalePageLayoutView="80" workbookViewId="0">
      <selection activeCell="B9" sqref="B9"/>
    </sheetView>
  </sheetViews>
  <sheetFormatPr baseColWidth="10" defaultColWidth="0" defaultRowHeight="14"/>
  <cols>
    <col min="1" max="1" width="4.81640625" style="23" customWidth="1"/>
    <col min="2" max="2" width="89.81640625" style="23" customWidth="1"/>
    <col min="3" max="3" width="77.81640625" style="23" customWidth="1"/>
    <col min="4" max="12" width="15.453125" style="23" customWidth="1"/>
    <col min="13" max="13" width="18" style="23" customWidth="1"/>
    <col min="14" max="14" width="99.1796875" style="23" customWidth="1"/>
    <col min="15" max="15" width="28.81640625" style="32" customWidth="1"/>
    <col min="16" max="16384" width="0" style="23" hidden="1"/>
  </cols>
  <sheetData>
    <row r="1" spans="1:15">
      <c r="A1" s="22" t="str">
        <f>'Page de garde'!C5</f>
        <v>Nom du projet / Nom de l'objet à protéger</v>
      </c>
      <c r="N1" s="24" t="str">
        <f>'Page de garde'!D2</f>
        <v>INTERNE</v>
      </c>
    </row>
    <row r="2" spans="1:15">
      <c r="A2" s="22"/>
      <c r="O2" s="24"/>
    </row>
    <row r="3" spans="1:15">
      <c r="A3" s="139" t="s">
        <v>53</v>
      </c>
      <c r="B3" s="139"/>
      <c r="C3" s="139"/>
      <c r="D3" s="139"/>
      <c r="E3" s="139"/>
      <c r="F3" s="139"/>
      <c r="G3" s="139"/>
      <c r="H3" s="139"/>
      <c r="I3" s="139"/>
      <c r="J3" s="139"/>
      <c r="K3" s="139"/>
      <c r="L3" s="139"/>
      <c r="M3" s="139"/>
      <c r="N3" s="139"/>
      <c r="O3" s="24"/>
    </row>
    <row r="4" spans="1:15" ht="14.5" thickBot="1"/>
    <row r="5" spans="1:15" ht="25.5" customHeight="1">
      <c r="A5" s="140" t="s">
        <v>59</v>
      </c>
      <c r="B5" s="141"/>
      <c r="C5" s="101"/>
      <c r="D5" s="146" t="s">
        <v>60</v>
      </c>
      <c r="E5" s="149" t="s">
        <v>69</v>
      </c>
      <c r="F5" s="149"/>
      <c r="G5" s="149" t="s">
        <v>70</v>
      </c>
      <c r="H5" s="149"/>
      <c r="I5" s="149" t="s">
        <v>63</v>
      </c>
      <c r="J5" s="149"/>
      <c r="K5" s="149" t="s">
        <v>71</v>
      </c>
      <c r="L5" s="150"/>
      <c r="M5" s="144" t="s">
        <v>72</v>
      </c>
      <c r="N5" s="148" t="s">
        <v>159</v>
      </c>
      <c r="O5" s="137" t="s">
        <v>73</v>
      </c>
    </row>
    <row r="6" spans="1:15" ht="42">
      <c r="A6" s="142"/>
      <c r="B6" s="143"/>
      <c r="C6" s="102" t="s">
        <v>152</v>
      </c>
      <c r="D6" s="147"/>
      <c r="E6" s="35" t="s">
        <v>61</v>
      </c>
      <c r="F6" s="67" t="s">
        <v>62</v>
      </c>
      <c r="G6" s="35" t="s">
        <v>61</v>
      </c>
      <c r="H6" s="67" t="s">
        <v>62</v>
      </c>
      <c r="I6" s="35" t="s">
        <v>61</v>
      </c>
      <c r="J6" s="67" t="s">
        <v>62</v>
      </c>
      <c r="K6" s="35" t="s">
        <v>61</v>
      </c>
      <c r="L6" s="67" t="s">
        <v>62</v>
      </c>
      <c r="M6" s="145"/>
      <c r="N6" s="148"/>
      <c r="O6" s="138"/>
    </row>
    <row r="7" spans="1:15" ht="15" customHeight="1">
      <c r="A7" s="25" t="s">
        <v>9</v>
      </c>
      <c r="B7" s="99" t="s">
        <v>180</v>
      </c>
      <c r="C7" s="99"/>
      <c r="D7" s="27"/>
      <c r="E7" s="27"/>
      <c r="F7" s="29">
        <f t="shared" ref="F7:F36" si="0">D7*E7</f>
        <v>0</v>
      </c>
      <c r="G7" s="27"/>
      <c r="H7" s="29">
        <f t="shared" ref="H7:H36" si="1">D7*G7</f>
        <v>0</v>
      </c>
      <c r="I7" s="27"/>
      <c r="J7" s="29">
        <f t="shared" ref="J7:J36" si="2">D7*I7</f>
        <v>0</v>
      </c>
      <c r="K7" s="27"/>
      <c r="L7" s="68">
        <f t="shared" ref="L7:L36" si="3">D7*K7</f>
        <v>0</v>
      </c>
      <c r="M7" s="91">
        <f>MAX(F7,H7,J7,L7)</f>
        <v>0</v>
      </c>
      <c r="N7" s="89"/>
      <c r="O7" s="90" t="e">
        <f t="shared" ref="O7:O36" si="4">M7/D7</f>
        <v>#DIV/0!</v>
      </c>
    </row>
    <row r="8" spans="1:15" ht="28">
      <c r="A8" s="25" t="s">
        <v>10</v>
      </c>
      <c r="B8" s="100" t="s">
        <v>181</v>
      </c>
      <c r="C8" s="100"/>
      <c r="D8" s="27"/>
      <c r="E8" s="27"/>
      <c r="F8" s="29">
        <f t="shared" si="0"/>
        <v>0</v>
      </c>
      <c r="G8" s="27"/>
      <c r="H8" s="29">
        <f t="shared" si="1"/>
        <v>0</v>
      </c>
      <c r="I8" s="27"/>
      <c r="J8" s="29">
        <f t="shared" si="2"/>
        <v>0</v>
      </c>
      <c r="K8" s="27"/>
      <c r="L8" s="68">
        <f t="shared" si="3"/>
        <v>0</v>
      </c>
      <c r="M8" s="91">
        <f t="shared" ref="M8:M36" si="5">MAX(F8,H8,J8,L8)</f>
        <v>0</v>
      </c>
      <c r="N8" s="89"/>
      <c r="O8" s="90" t="e">
        <f t="shared" si="4"/>
        <v>#DIV/0!</v>
      </c>
    </row>
    <row r="9" spans="1:15" ht="28">
      <c r="A9" s="25" t="s">
        <v>11</v>
      </c>
      <c r="B9" s="100" t="s">
        <v>182</v>
      </c>
      <c r="C9" s="100"/>
      <c r="D9" s="27"/>
      <c r="E9" s="27"/>
      <c r="F9" s="29">
        <f t="shared" si="0"/>
        <v>0</v>
      </c>
      <c r="G9" s="27"/>
      <c r="H9" s="29">
        <f t="shared" si="1"/>
        <v>0</v>
      </c>
      <c r="I9" s="27"/>
      <c r="J9" s="29">
        <f t="shared" si="2"/>
        <v>0</v>
      </c>
      <c r="K9" s="27"/>
      <c r="L9" s="68">
        <f t="shared" si="3"/>
        <v>0</v>
      </c>
      <c r="M9" s="91">
        <f t="shared" si="5"/>
        <v>0</v>
      </c>
      <c r="N9" s="89"/>
      <c r="O9" s="90" t="e">
        <f t="shared" si="4"/>
        <v>#DIV/0!</v>
      </c>
    </row>
    <row r="10" spans="1:15" ht="14.5">
      <c r="A10" s="25" t="s">
        <v>12</v>
      </c>
      <c r="B10" s="100" t="s">
        <v>183</v>
      </c>
      <c r="C10" s="100"/>
      <c r="D10" s="27"/>
      <c r="E10" s="27"/>
      <c r="F10" s="29">
        <f t="shared" si="0"/>
        <v>0</v>
      </c>
      <c r="G10" s="27"/>
      <c r="H10" s="29">
        <f t="shared" si="1"/>
        <v>0</v>
      </c>
      <c r="I10" s="27"/>
      <c r="J10" s="29">
        <f t="shared" si="2"/>
        <v>0</v>
      </c>
      <c r="K10" s="28"/>
      <c r="L10" s="68">
        <f t="shared" si="3"/>
        <v>0</v>
      </c>
      <c r="M10" s="91">
        <f t="shared" si="5"/>
        <v>0</v>
      </c>
      <c r="N10" s="89"/>
      <c r="O10" s="90" t="e">
        <f t="shared" si="4"/>
        <v>#DIV/0!</v>
      </c>
    </row>
    <row r="11" spans="1:15" ht="14.5">
      <c r="A11" s="25" t="s">
        <v>13</v>
      </c>
      <c r="B11" s="100" t="s">
        <v>167</v>
      </c>
      <c r="C11" s="100"/>
      <c r="D11" s="27"/>
      <c r="E11" s="27"/>
      <c r="F11" s="29">
        <f t="shared" si="0"/>
        <v>0</v>
      </c>
      <c r="G11" s="27"/>
      <c r="H11" s="29">
        <f t="shared" si="1"/>
        <v>0</v>
      </c>
      <c r="I11" s="27"/>
      <c r="J11" s="29">
        <f t="shared" si="2"/>
        <v>0</v>
      </c>
      <c r="K11" s="27"/>
      <c r="L11" s="68">
        <f t="shared" si="3"/>
        <v>0</v>
      </c>
      <c r="M11" s="91">
        <f t="shared" si="5"/>
        <v>0</v>
      </c>
      <c r="N11" s="89"/>
      <c r="O11" s="90" t="e">
        <f t="shared" si="4"/>
        <v>#DIV/0!</v>
      </c>
    </row>
    <row r="12" spans="1:15" ht="15" customHeight="1">
      <c r="A12" s="25" t="s">
        <v>14</v>
      </c>
      <c r="B12" s="100" t="s">
        <v>168</v>
      </c>
      <c r="C12" s="100"/>
      <c r="D12" s="27"/>
      <c r="E12" s="27"/>
      <c r="F12" s="29">
        <f t="shared" si="0"/>
        <v>0</v>
      </c>
      <c r="G12" s="27"/>
      <c r="H12" s="29">
        <f t="shared" si="1"/>
        <v>0</v>
      </c>
      <c r="I12" s="27"/>
      <c r="J12" s="29">
        <f t="shared" si="2"/>
        <v>0</v>
      </c>
      <c r="K12" s="27"/>
      <c r="L12" s="68">
        <f t="shared" si="3"/>
        <v>0</v>
      </c>
      <c r="M12" s="91">
        <f t="shared" si="5"/>
        <v>0</v>
      </c>
      <c r="N12" s="89"/>
      <c r="O12" s="90" t="e">
        <f t="shared" si="4"/>
        <v>#DIV/0!</v>
      </c>
    </row>
    <row r="13" spans="1:15" ht="14.5">
      <c r="A13" s="25" t="s">
        <v>15</v>
      </c>
      <c r="B13" s="100" t="s">
        <v>169</v>
      </c>
      <c r="C13" s="100"/>
      <c r="D13" s="27"/>
      <c r="E13" s="27"/>
      <c r="F13" s="29">
        <f t="shared" si="0"/>
        <v>0</v>
      </c>
      <c r="G13" s="27"/>
      <c r="H13" s="29">
        <f t="shared" si="1"/>
        <v>0</v>
      </c>
      <c r="I13" s="27"/>
      <c r="J13" s="29">
        <f t="shared" si="2"/>
        <v>0</v>
      </c>
      <c r="K13" s="27"/>
      <c r="L13" s="68">
        <f t="shared" si="3"/>
        <v>0</v>
      </c>
      <c r="M13" s="91">
        <f t="shared" si="5"/>
        <v>0</v>
      </c>
      <c r="N13" s="89"/>
      <c r="O13" s="90" t="e">
        <f t="shared" si="4"/>
        <v>#DIV/0!</v>
      </c>
    </row>
    <row r="14" spans="1:15" ht="14.5">
      <c r="A14" s="25" t="s">
        <v>16</v>
      </c>
      <c r="B14" s="100" t="s">
        <v>170</v>
      </c>
      <c r="C14" s="100"/>
      <c r="D14" s="27"/>
      <c r="E14" s="27"/>
      <c r="F14" s="29">
        <f t="shared" si="0"/>
        <v>0</v>
      </c>
      <c r="G14" s="27"/>
      <c r="H14" s="29">
        <f t="shared" si="1"/>
        <v>0</v>
      </c>
      <c r="I14" s="27"/>
      <c r="J14" s="29">
        <f t="shared" si="2"/>
        <v>0</v>
      </c>
      <c r="K14" s="27"/>
      <c r="L14" s="68">
        <f t="shared" si="3"/>
        <v>0</v>
      </c>
      <c r="M14" s="91">
        <f t="shared" si="5"/>
        <v>0</v>
      </c>
      <c r="N14" s="89"/>
      <c r="O14" s="90" t="e">
        <f t="shared" si="4"/>
        <v>#DIV/0!</v>
      </c>
    </row>
    <row r="15" spans="1:15" ht="14.5">
      <c r="A15" s="25" t="s">
        <v>17</v>
      </c>
      <c r="B15" s="100" t="s">
        <v>171</v>
      </c>
      <c r="C15" s="100"/>
      <c r="D15" s="27"/>
      <c r="E15" s="27"/>
      <c r="F15" s="29">
        <f t="shared" si="0"/>
        <v>0</v>
      </c>
      <c r="G15" s="27"/>
      <c r="H15" s="29">
        <f t="shared" si="1"/>
        <v>0</v>
      </c>
      <c r="I15" s="27"/>
      <c r="J15" s="29">
        <f t="shared" si="2"/>
        <v>0</v>
      </c>
      <c r="K15" s="27"/>
      <c r="L15" s="68">
        <f t="shared" si="3"/>
        <v>0</v>
      </c>
      <c r="M15" s="91">
        <f t="shared" si="5"/>
        <v>0</v>
      </c>
      <c r="N15" s="89"/>
      <c r="O15" s="90" t="e">
        <f t="shared" si="4"/>
        <v>#DIV/0!</v>
      </c>
    </row>
    <row r="16" spans="1:15" ht="14.5">
      <c r="A16" s="25" t="s">
        <v>18</v>
      </c>
      <c r="B16" s="100" t="s">
        <v>172</v>
      </c>
      <c r="C16" s="100"/>
      <c r="D16" s="27"/>
      <c r="E16" s="27"/>
      <c r="F16" s="29">
        <f t="shared" si="0"/>
        <v>0</v>
      </c>
      <c r="G16" s="27"/>
      <c r="H16" s="29">
        <f t="shared" si="1"/>
        <v>0</v>
      </c>
      <c r="I16" s="27"/>
      <c r="J16" s="29">
        <f t="shared" si="2"/>
        <v>0</v>
      </c>
      <c r="K16" s="27"/>
      <c r="L16" s="68">
        <f t="shared" si="3"/>
        <v>0</v>
      </c>
      <c r="M16" s="91">
        <f t="shared" si="5"/>
        <v>0</v>
      </c>
      <c r="N16" s="89"/>
      <c r="O16" s="90" t="e">
        <f t="shared" si="4"/>
        <v>#DIV/0!</v>
      </c>
    </row>
    <row r="17" spans="1:15" ht="14.5">
      <c r="A17" s="115" t="s">
        <v>19</v>
      </c>
      <c r="B17" s="100"/>
      <c r="C17" s="100"/>
      <c r="D17" s="27"/>
      <c r="E17" s="27"/>
      <c r="F17" s="29">
        <f t="shared" si="0"/>
        <v>0</v>
      </c>
      <c r="G17" s="27"/>
      <c r="H17" s="29">
        <f t="shared" si="1"/>
        <v>0</v>
      </c>
      <c r="I17" s="27"/>
      <c r="J17" s="29">
        <f t="shared" si="2"/>
        <v>0</v>
      </c>
      <c r="K17" s="27"/>
      <c r="L17" s="68">
        <f t="shared" si="3"/>
        <v>0</v>
      </c>
      <c r="M17" s="91">
        <f t="shared" si="5"/>
        <v>0</v>
      </c>
      <c r="N17" s="89"/>
      <c r="O17" s="90" t="e">
        <f t="shared" si="4"/>
        <v>#DIV/0!</v>
      </c>
    </row>
    <row r="18" spans="1:15" ht="14.5">
      <c r="A18" s="25" t="s">
        <v>20</v>
      </c>
      <c r="B18" s="100"/>
      <c r="C18" s="100"/>
      <c r="D18" s="27"/>
      <c r="E18" s="27"/>
      <c r="F18" s="29">
        <f t="shared" si="0"/>
        <v>0</v>
      </c>
      <c r="G18" s="27"/>
      <c r="H18" s="29">
        <f t="shared" si="1"/>
        <v>0</v>
      </c>
      <c r="I18" s="28"/>
      <c r="J18" s="29">
        <f t="shared" si="2"/>
        <v>0</v>
      </c>
      <c r="K18" s="27"/>
      <c r="L18" s="68">
        <f t="shared" si="3"/>
        <v>0</v>
      </c>
      <c r="M18" s="91">
        <f t="shared" si="5"/>
        <v>0</v>
      </c>
      <c r="N18" s="89"/>
      <c r="O18" s="90" t="e">
        <f t="shared" si="4"/>
        <v>#DIV/0!</v>
      </c>
    </row>
    <row r="19" spans="1:15" ht="15" customHeight="1">
      <c r="A19" s="25" t="s">
        <v>21</v>
      </c>
      <c r="B19" s="100"/>
      <c r="C19" s="100"/>
      <c r="D19" s="27"/>
      <c r="E19" s="27"/>
      <c r="F19" s="29">
        <f t="shared" si="0"/>
        <v>0</v>
      </c>
      <c r="G19" s="27"/>
      <c r="H19" s="29">
        <f t="shared" si="1"/>
        <v>0</v>
      </c>
      <c r="I19" s="27"/>
      <c r="J19" s="29">
        <f t="shared" si="2"/>
        <v>0</v>
      </c>
      <c r="K19" s="27"/>
      <c r="L19" s="68">
        <f t="shared" si="3"/>
        <v>0</v>
      </c>
      <c r="M19" s="91">
        <f t="shared" si="5"/>
        <v>0</v>
      </c>
      <c r="N19" s="89"/>
      <c r="O19" s="90" t="e">
        <f t="shared" si="4"/>
        <v>#DIV/0!</v>
      </c>
    </row>
    <row r="20" spans="1:15" ht="14.5">
      <c r="A20" s="25" t="s">
        <v>22</v>
      </c>
      <c r="B20" s="100"/>
      <c r="C20" s="100"/>
      <c r="D20" s="27"/>
      <c r="E20" s="27"/>
      <c r="F20" s="29">
        <f t="shared" si="0"/>
        <v>0</v>
      </c>
      <c r="G20" s="27"/>
      <c r="H20" s="29">
        <f t="shared" si="1"/>
        <v>0</v>
      </c>
      <c r="I20" s="27"/>
      <c r="J20" s="29">
        <f t="shared" si="2"/>
        <v>0</v>
      </c>
      <c r="K20" s="27"/>
      <c r="L20" s="68">
        <f t="shared" si="3"/>
        <v>0</v>
      </c>
      <c r="M20" s="91">
        <f t="shared" si="5"/>
        <v>0</v>
      </c>
      <c r="N20" s="89"/>
      <c r="O20" s="90" t="e">
        <f t="shared" si="4"/>
        <v>#DIV/0!</v>
      </c>
    </row>
    <row r="21" spans="1:15" ht="42">
      <c r="A21" s="25" t="s">
        <v>23</v>
      </c>
      <c r="B21" s="119" t="s">
        <v>173</v>
      </c>
      <c r="C21" s="100"/>
      <c r="D21" s="27"/>
      <c r="E21" s="27"/>
      <c r="F21" s="29">
        <f t="shared" si="0"/>
        <v>0</v>
      </c>
      <c r="G21" s="27"/>
      <c r="H21" s="29">
        <f t="shared" si="1"/>
        <v>0</v>
      </c>
      <c r="I21" s="27"/>
      <c r="J21" s="29">
        <f t="shared" si="2"/>
        <v>0</v>
      </c>
      <c r="K21" s="27"/>
      <c r="L21" s="68">
        <f t="shared" si="3"/>
        <v>0</v>
      </c>
      <c r="M21" s="91">
        <f t="shared" si="5"/>
        <v>0</v>
      </c>
      <c r="N21" s="89"/>
      <c r="O21" s="90" t="e">
        <f t="shared" si="4"/>
        <v>#DIV/0!</v>
      </c>
    </row>
    <row r="22" spans="1:15" ht="14.5">
      <c r="A22" s="25" t="s">
        <v>24</v>
      </c>
      <c r="B22" s="100"/>
      <c r="C22" s="100"/>
      <c r="D22" s="27"/>
      <c r="E22" s="27"/>
      <c r="F22" s="29">
        <f t="shared" si="0"/>
        <v>0</v>
      </c>
      <c r="G22" s="27"/>
      <c r="H22" s="29">
        <f t="shared" si="1"/>
        <v>0</v>
      </c>
      <c r="I22" s="27"/>
      <c r="J22" s="29">
        <f t="shared" si="2"/>
        <v>0</v>
      </c>
      <c r="K22" s="28"/>
      <c r="L22" s="68">
        <f t="shared" si="3"/>
        <v>0</v>
      </c>
      <c r="M22" s="91">
        <f t="shared" si="5"/>
        <v>0</v>
      </c>
      <c r="N22" s="89"/>
      <c r="O22" s="90" t="e">
        <f t="shared" si="4"/>
        <v>#DIV/0!</v>
      </c>
    </row>
    <row r="23" spans="1:15" ht="14.5">
      <c r="A23" s="109" t="s">
        <v>25</v>
      </c>
      <c r="B23" s="110"/>
      <c r="C23" s="100"/>
      <c r="D23" s="27"/>
      <c r="E23" s="27"/>
      <c r="F23" s="29">
        <f t="shared" si="0"/>
        <v>0</v>
      </c>
      <c r="G23" s="27"/>
      <c r="H23" s="29">
        <f t="shared" si="1"/>
        <v>0</v>
      </c>
      <c r="I23" s="27"/>
      <c r="J23" s="29">
        <f t="shared" si="2"/>
        <v>0</v>
      </c>
      <c r="K23" s="27"/>
      <c r="L23" s="68">
        <f t="shared" si="3"/>
        <v>0</v>
      </c>
      <c r="M23" s="91">
        <f t="shared" si="5"/>
        <v>0</v>
      </c>
      <c r="N23" s="89"/>
      <c r="O23" s="90" t="e">
        <f t="shared" si="4"/>
        <v>#DIV/0!</v>
      </c>
    </row>
    <row r="24" spans="1:15" ht="15" customHeight="1">
      <c r="A24" s="109" t="s">
        <v>26</v>
      </c>
      <c r="B24" s="110"/>
      <c r="C24" s="100"/>
      <c r="D24" s="27"/>
      <c r="E24" s="27"/>
      <c r="F24" s="29">
        <f t="shared" si="0"/>
        <v>0</v>
      </c>
      <c r="G24" s="27"/>
      <c r="H24" s="29">
        <f t="shared" si="1"/>
        <v>0</v>
      </c>
      <c r="I24" s="27"/>
      <c r="J24" s="29">
        <f t="shared" si="2"/>
        <v>0</v>
      </c>
      <c r="K24" s="27"/>
      <c r="L24" s="68">
        <f t="shared" si="3"/>
        <v>0</v>
      </c>
      <c r="M24" s="91">
        <f t="shared" si="5"/>
        <v>0</v>
      </c>
      <c r="N24" s="89"/>
      <c r="O24" s="90" t="e">
        <f t="shared" si="4"/>
        <v>#DIV/0!</v>
      </c>
    </row>
    <row r="25" spans="1:15" ht="14.5">
      <c r="A25" s="109" t="s">
        <v>27</v>
      </c>
      <c r="B25" s="110"/>
      <c r="C25" s="100"/>
      <c r="D25" s="27"/>
      <c r="E25" s="27"/>
      <c r="F25" s="29">
        <f t="shared" si="0"/>
        <v>0</v>
      </c>
      <c r="G25" s="27"/>
      <c r="H25" s="29">
        <f t="shared" si="1"/>
        <v>0</v>
      </c>
      <c r="I25" s="27"/>
      <c r="J25" s="29">
        <f t="shared" si="2"/>
        <v>0</v>
      </c>
      <c r="K25" s="27"/>
      <c r="L25" s="68">
        <f t="shared" si="3"/>
        <v>0</v>
      </c>
      <c r="M25" s="91">
        <f t="shared" si="5"/>
        <v>0</v>
      </c>
      <c r="N25" s="89"/>
      <c r="O25" s="90" t="e">
        <f t="shared" si="4"/>
        <v>#DIV/0!</v>
      </c>
    </row>
    <row r="26" spans="1:15" ht="14.5">
      <c r="A26" s="109" t="s">
        <v>28</v>
      </c>
      <c r="B26" s="110"/>
      <c r="C26" s="100"/>
      <c r="D26" s="27"/>
      <c r="E26" s="27"/>
      <c r="F26" s="29">
        <f t="shared" si="0"/>
        <v>0</v>
      </c>
      <c r="G26" s="27"/>
      <c r="H26" s="29">
        <f t="shared" si="1"/>
        <v>0</v>
      </c>
      <c r="I26" s="27"/>
      <c r="J26" s="29">
        <f t="shared" si="2"/>
        <v>0</v>
      </c>
      <c r="K26" s="27"/>
      <c r="L26" s="68">
        <f t="shared" si="3"/>
        <v>0</v>
      </c>
      <c r="M26" s="91">
        <f t="shared" si="5"/>
        <v>0</v>
      </c>
      <c r="N26" s="89"/>
      <c r="O26" s="90" t="e">
        <f t="shared" si="4"/>
        <v>#DIV/0!</v>
      </c>
    </row>
    <row r="27" spans="1:15" ht="14.5">
      <c r="A27" s="109" t="s">
        <v>29</v>
      </c>
      <c r="B27" s="110"/>
      <c r="C27" s="100"/>
      <c r="D27" s="27"/>
      <c r="E27" s="27"/>
      <c r="F27" s="29">
        <f t="shared" si="0"/>
        <v>0</v>
      </c>
      <c r="G27" s="27"/>
      <c r="H27" s="29">
        <f t="shared" si="1"/>
        <v>0</v>
      </c>
      <c r="I27" s="27"/>
      <c r="J27" s="29">
        <f t="shared" si="2"/>
        <v>0</v>
      </c>
      <c r="K27" s="27"/>
      <c r="L27" s="68">
        <f t="shared" si="3"/>
        <v>0</v>
      </c>
      <c r="M27" s="91">
        <f t="shared" si="5"/>
        <v>0</v>
      </c>
      <c r="N27" s="89"/>
      <c r="O27" s="90" t="e">
        <f t="shared" si="4"/>
        <v>#DIV/0!</v>
      </c>
    </row>
    <row r="28" spans="1:15" ht="14.5">
      <c r="A28" s="109" t="s">
        <v>30</v>
      </c>
      <c r="B28" s="110"/>
      <c r="C28" s="100"/>
      <c r="D28" s="27"/>
      <c r="E28" s="27"/>
      <c r="F28" s="29">
        <f t="shared" si="0"/>
        <v>0</v>
      </c>
      <c r="G28" s="27"/>
      <c r="H28" s="29">
        <f t="shared" si="1"/>
        <v>0</v>
      </c>
      <c r="I28" s="27"/>
      <c r="J28" s="29">
        <f t="shared" si="2"/>
        <v>0</v>
      </c>
      <c r="K28" s="27"/>
      <c r="L28" s="68">
        <f t="shared" si="3"/>
        <v>0</v>
      </c>
      <c r="M28" s="91">
        <f t="shared" si="5"/>
        <v>0</v>
      </c>
      <c r="N28" s="89"/>
      <c r="O28" s="90" t="e">
        <f t="shared" si="4"/>
        <v>#DIV/0!</v>
      </c>
    </row>
    <row r="29" spans="1:15" ht="15" customHeight="1">
      <c r="A29" s="109" t="s">
        <v>31</v>
      </c>
      <c r="B29" s="110"/>
      <c r="C29" s="100"/>
      <c r="D29" s="27"/>
      <c r="E29" s="27"/>
      <c r="F29" s="29">
        <f t="shared" si="0"/>
        <v>0</v>
      </c>
      <c r="G29" s="27"/>
      <c r="H29" s="29">
        <f t="shared" si="1"/>
        <v>0</v>
      </c>
      <c r="I29" s="27"/>
      <c r="J29" s="29">
        <f t="shared" si="2"/>
        <v>0</v>
      </c>
      <c r="K29" s="27"/>
      <c r="L29" s="68">
        <f t="shared" si="3"/>
        <v>0</v>
      </c>
      <c r="M29" s="91">
        <f t="shared" si="5"/>
        <v>0</v>
      </c>
      <c r="N29" s="89"/>
      <c r="O29" s="90" t="e">
        <f t="shared" si="4"/>
        <v>#DIV/0!</v>
      </c>
    </row>
    <row r="30" spans="1:15" ht="14.5">
      <c r="A30" s="109" t="s">
        <v>32</v>
      </c>
      <c r="B30" s="110"/>
      <c r="C30" s="100"/>
      <c r="D30" s="27"/>
      <c r="E30" s="27"/>
      <c r="F30" s="29">
        <f t="shared" si="0"/>
        <v>0</v>
      </c>
      <c r="G30" s="27"/>
      <c r="H30" s="29">
        <f t="shared" si="1"/>
        <v>0</v>
      </c>
      <c r="I30" s="28"/>
      <c r="J30" s="29">
        <f t="shared" si="2"/>
        <v>0</v>
      </c>
      <c r="K30" s="27"/>
      <c r="L30" s="68">
        <f t="shared" si="3"/>
        <v>0</v>
      </c>
      <c r="M30" s="91">
        <f t="shared" si="5"/>
        <v>0</v>
      </c>
      <c r="N30" s="89"/>
      <c r="O30" s="90" t="e">
        <f t="shared" si="4"/>
        <v>#DIV/0!</v>
      </c>
    </row>
    <row r="31" spans="1:15" ht="14.5">
      <c r="A31" s="109" t="s">
        <v>33</v>
      </c>
      <c r="B31" s="110"/>
      <c r="C31" s="100"/>
      <c r="D31" s="27"/>
      <c r="E31" s="27"/>
      <c r="F31" s="29">
        <f t="shared" si="0"/>
        <v>0</v>
      </c>
      <c r="G31" s="27"/>
      <c r="H31" s="29">
        <f t="shared" si="1"/>
        <v>0</v>
      </c>
      <c r="I31" s="27"/>
      <c r="J31" s="29">
        <f t="shared" si="2"/>
        <v>0</v>
      </c>
      <c r="K31" s="27"/>
      <c r="L31" s="68">
        <f t="shared" si="3"/>
        <v>0</v>
      </c>
      <c r="M31" s="91">
        <f t="shared" si="5"/>
        <v>0</v>
      </c>
      <c r="N31" s="89"/>
      <c r="O31" s="90" t="e">
        <f t="shared" si="4"/>
        <v>#DIV/0!</v>
      </c>
    </row>
    <row r="32" spans="1:15" ht="14.5">
      <c r="A32" s="109" t="s">
        <v>34</v>
      </c>
      <c r="B32" s="110"/>
      <c r="C32" s="100"/>
      <c r="D32" s="27"/>
      <c r="E32" s="27"/>
      <c r="F32" s="29">
        <f t="shared" si="0"/>
        <v>0</v>
      </c>
      <c r="G32" s="27"/>
      <c r="H32" s="29">
        <f t="shared" si="1"/>
        <v>0</v>
      </c>
      <c r="I32" s="27"/>
      <c r="J32" s="29">
        <f t="shared" si="2"/>
        <v>0</v>
      </c>
      <c r="K32" s="27"/>
      <c r="L32" s="68">
        <f t="shared" si="3"/>
        <v>0</v>
      </c>
      <c r="M32" s="91">
        <f t="shared" si="5"/>
        <v>0</v>
      </c>
      <c r="N32" s="89"/>
      <c r="O32" s="90" t="e">
        <f t="shared" si="4"/>
        <v>#DIV/0!</v>
      </c>
    </row>
    <row r="33" spans="1:15" ht="14.5">
      <c r="A33" s="109" t="s">
        <v>35</v>
      </c>
      <c r="B33" s="110"/>
      <c r="C33" s="100"/>
      <c r="D33" s="27"/>
      <c r="E33" s="27"/>
      <c r="F33" s="29">
        <f t="shared" si="0"/>
        <v>0</v>
      </c>
      <c r="G33" s="27"/>
      <c r="H33" s="29">
        <f t="shared" si="1"/>
        <v>0</v>
      </c>
      <c r="I33" s="27"/>
      <c r="J33" s="29">
        <f t="shared" si="2"/>
        <v>0</v>
      </c>
      <c r="K33" s="27"/>
      <c r="L33" s="68">
        <f t="shared" si="3"/>
        <v>0</v>
      </c>
      <c r="M33" s="91">
        <f t="shared" si="5"/>
        <v>0</v>
      </c>
      <c r="N33" s="89"/>
      <c r="O33" s="90" t="e">
        <f t="shared" si="4"/>
        <v>#DIV/0!</v>
      </c>
    </row>
    <row r="34" spans="1:15" ht="14.5">
      <c r="A34" s="109" t="s">
        <v>36</v>
      </c>
      <c r="B34" s="110"/>
      <c r="C34" s="100"/>
      <c r="D34" s="27"/>
      <c r="E34" s="27"/>
      <c r="F34" s="29">
        <f t="shared" si="0"/>
        <v>0</v>
      </c>
      <c r="G34" s="27"/>
      <c r="H34" s="29">
        <f t="shared" si="1"/>
        <v>0</v>
      </c>
      <c r="I34" s="27"/>
      <c r="J34" s="29">
        <f t="shared" si="2"/>
        <v>0</v>
      </c>
      <c r="K34" s="28"/>
      <c r="L34" s="68">
        <f t="shared" si="3"/>
        <v>0</v>
      </c>
      <c r="M34" s="91">
        <f t="shared" si="5"/>
        <v>0</v>
      </c>
      <c r="N34" s="89"/>
      <c r="O34" s="90" t="e">
        <f t="shared" si="4"/>
        <v>#DIV/0!</v>
      </c>
    </row>
    <row r="35" spans="1:15" ht="14.5">
      <c r="A35" s="109" t="s">
        <v>37</v>
      </c>
      <c r="B35" s="110"/>
      <c r="C35" s="100"/>
      <c r="D35" s="27"/>
      <c r="E35" s="27"/>
      <c r="F35" s="29">
        <f t="shared" si="0"/>
        <v>0</v>
      </c>
      <c r="G35" s="27"/>
      <c r="H35" s="29">
        <f t="shared" si="1"/>
        <v>0</v>
      </c>
      <c r="I35" s="28"/>
      <c r="J35" s="29">
        <f t="shared" si="2"/>
        <v>0</v>
      </c>
      <c r="K35" s="28"/>
      <c r="L35" s="68">
        <f t="shared" si="3"/>
        <v>0</v>
      </c>
      <c r="M35" s="91">
        <f t="shared" si="5"/>
        <v>0</v>
      </c>
      <c r="N35" s="89"/>
      <c r="O35" s="90" t="e">
        <f t="shared" si="4"/>
        <v>#DIV/0!</v>
      </c>
    </row>
    <row r="36" spans="1:15" ht="15" thickBot="1">
      <c r="A36" s="109" t="s">
        <v>38</v>
      </c>
      <c r="B36" s="110"/>
      <c r="C36" s="100"/>
      <c r="D36" s="27"/>
      <c r="E36" s="27"/>
      <c r="F36" s="29">
        <f t="shared" si="0"/>
        <v>0</v>
      </c>
      <c r="G36" s="28"/>
      <c r="H36" s="29">
        <f t="shared" si="1"/>
        <v>0</v>
      </c>
      <c r="I36" s="28"/>
      <c r="J36" s="29">
        <f t="shared" si="2"/>
        <v>0</v>
      </c>
      <c r="K36" s="28"/>
      <c r="L36" s="68">
        <f t="shared" si="3"/>
        <v>0</v>
      </c>
      <c r="M36" s="88">
        <f t="shared" si="5"/>
        <v>0</v>
      </c>
      <c r="N36" s="89"/>
      <c r="O36" s="90" t="e">
        <f t="shared" si="4"/>
        <v>#DIV/0!</v>
      </c>
    </row>
    <row r="37" spans="1:15">
      <c r="O37" s="66"/>
    </row>
    <row r="38" spans="1:15">
      <c r="A38" s="92"/>
      <c r="B38" s="92"/>
      <c r="C38" s="92"/>
      <c r="F38" s="30"/>
      <c r="H38" s="31"/>
    </row>
    <row r="39" spans="1:15" ht="12.75" customHeight="1">
      <c r="A39" s="93" t="s">
        <v>67</v>
      </c>
      <c r="B39" s="92"/>
      <c r="C39" s="92"/>
      <c r="F39" s="43"/>
      <c r="G39" s="65" t="s">
        <v>64</v>
      </c>
      <c r="H39" s="31"/>
    </row>
    <row r="40" spans="1:15" ht="12.75" customHeight="1">
      <c r="A40" s="135" t="s">
        <v>75</v>
      </c>
      <c r="B40" s="135"/>
      <c r="C40" s="103"/>
      <c r="F40" s="48"/>
      <c r="G40" s="65" t="s">
        <v>65</v>
      </c>
      <c r="H40" s="31"/>
    </row>
    <row r="41" spans="1:15" ht="12.75" customHeight="1">
      <c r="A41" s="136"/>
      <c r="B41" s="136"/>
      <c r="C41" s="104"/>
      <c r="F41" s="53"/>
      <c r="G41" s="65" t="s">
        <v>66</v>
      </c>
      <c r="H41" s="13"/>
    </row>
    <row r="42" spans="1:15" ht="13.5" customHeight="1">
      <c r="A42" s="92"/>
      <c r="B42" s="33"/>
      <c r="C42" s="33"/>
      <c r="H42" s="13"/>
    </row>
    <row r="43" spans="1:15">
      <c r="A43" s="117" t="s">
        <v>160</v>
      </c>
      <c r="B43" s="92"/>
      <c r="C43" s="92"/>
      <c r="H43" s="13"/>
    </row>
    <row r="44" spans="1:15">
      <c r="A44" s="92"/>
      <c r="B44" s="118" t="s">
        <v>156</v>
      </c>
      <c r="C44" s="92"/>
    </row>
    <row r="45" spans="1:15">
      <c r="B45" s="111"/>
      <c r="C45" s="34"/>
    </row>
    <row r="46" spans="1:15">
      <c r="B46" s="111"/>
      <c r="C46" s="34"/>
    </row>
    <row r="47" spans="1:15">
      <c r="B47" s="111"/>
      <c r="C47" s="34"/>
    </row>
    <row r="48" spans="1:15">
      <c r="B48" s="111"/>
      <c r="C48" s="34"/>
    </row>
    <row r="49" spans="2:3">
      <c r="B49" s="111"/>
      <c r="C49" s="34"/>
    </row>
    <row r="50" spans="2:3">
      <c r="B50" s="34"/>
      <c r="C50" s="34"/>
    </row>
    <row r="51" spans="2:3">
      <c r="C51" s="34"/>
    </row>
    <row r="52" spans="2:3">
      <c r="B52" s="34"/>
      <c r="C52" s="34"/>
    </row>
    <row r="53" spans="2:3">
      <c r="B53" s="34"/>
      <c r="C53" s="34"/>
    </row>
    <row r="54" spans="2:3">
      <c r="B54" s="34"/>
      <c r="C54" s="34"/>
    </row>
    <row r="55" spans="2:3">
      <c r="B55" s="34"/>
      <c r="C55" s="34"/>
    </row>
    <row r="56" spans="2:3">
      <c r="B56" s="34"/>
      <c r="C56" s="34"/>
    </row>
    <row r="57" spans="2:3">
      <c r="B57" s="34"/>
      <c r="C57" s="34"/>
    </row>
    <row r="58" spans="2:3">
      <c r="B58" s="34"/>
      <c r="C58" s="34"/>
    </row>
    <row r="59" spans="2:3">
      <c r="B59" s="34"/>
      <c r="C59" s="34"/>
    </row>
    <row r="60" spans="2:3">
      <c r="B60" s="34"/>
      <c r="C60" s="34"/>
    </row>
    <row r="61" spans="2:3">
      <c r="B61" s="34"/>
      <c r="C61" s="34"/>
    </row>
  </sheetData>
  <mergeCells count="12">
    <mergeCell ref="A40:B40"/>
    <mergeCell ref="A41:B41"/>
    <mergeCell ref="O5:O6"/>
    <mergeCell ref="A3:N3"/>
    <mergeCell ref="A5:B6"/>
    <mergeCell ref="M5:M6"/>
    <mergeCell ref="D5:D6"/>
    <mergeCell ref="N5:N6"/>
    <mergeCell ref="K5:L5"/>
    <mergeCell ref="I5:J5"/>
    <mergeCell ref="E5:F5"/>
    <mergeCell ref="G5:H5"/>
  </mergeCells>
  <phoneticPr fontId="15" type="noConversion"/>
  <conditionalFormatting sqref="F7:F36 H7:H36 J7:J36 L7:N36">
    <cfRule type="cellIs" dxfId="8" priority="1" operator="between">
      <formula>18</formula>
      <formula>36</formula>
    </cfRule>
    <cfRule type="cellIs" dxfId="7" priority="2" operator="between">
      <formula>8</formula>
      <formula>16</formula>
    </cfRule>
    <cfRule type="cellIs" dxfId="6" priority="3" operator="between">
      <formula>1</formula>
      <formula>6</formula>
    </cfRule>
  </conditionalFormatting>
  <dataValidations count="1">
    <dataValidation type="list" allowBlank="1" showInputMessage="1" showErrorMessage="1" sqref="K7:K36 G7:G36 I7:I36 D7:E36" xr:uid="{00000000-0002-0000-0100-000000000000}">
      <formula1>"1, 2, 3, 4, 5, 6"</formula1>
    </dataValidation>
  </dataValidations>
  <hyperlinks>
    <hyperlink ref="A40" r:id="rId1" display="C:\BURAUT VBS Client\Red Net Client\ISDS Remote Client Buraut 0_7\RISK_Data\Eintretenswahrscheinlichkeit.htm" xr:uid="{00000000-0004-0000-0100-000000000000}"/>
    <hyperlink ref="A40:B40" location="Legende!A1" display="Tabelle Eintretenswahrscheinlichkeit und Auswirkungen" xr:uid="{00000000-0004-0000-0100-000001000000}"/>
    <hyperlink ref="B44" r:id="rId2" xr:uid="{00000000-0004-0000-0100-000002000000}"/>
  </hyperlinks>
  <pageMargins left="0.39370078740157483" right="0.31496062992125984" top="0.47244094488188981" bottom="0.31496062992125984" header="0.19685039370078741" footer="0.11811023622047245"/>
  <pageSetup paperSize="9" scale="56" fitToWidth="0" fitToHeight="0" orientation="landscape" r:id="rId3"/>
  <headerFooter>
    <oddHeader>&amp;L&amp;"Arial,Kursiv"&amp;12&amp;A&amp;C&amp;"Arial,Fett"&amp;14Concept SIPD - Analyse de risque&amp;R&amp;12P042-Hi02</oddHeader>
    <oddFooter>&amp;L&amp;F&amp;R&amp;P/&amp;N</oddFooter>
  </headerFooter>
  <legacy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7">
    <pageSetUpPr fitToPage="1"/>
  </sheetPr>
  <dimension ref="A1:I50"/>
  <sheetViews>
    <sheetView view="pageLayout" zoomScale="90" zoomScaleNormal="80" zoomScaleSheetLayoutView="100" zoomScalePageLayoutView="90" workbookViewId="0">
      <selection activeCell="A14" sqref="A14:H14"/>
    </sheetView>
  </sheetViews>
  <sheetFormatPr baseColWidth="10" defaultColWidth="3.81640625" defaultRowHeight="14"/>
  <cols>
    <col min="1" max="1" width="3" style="23" customWidth="1"/>
    <col min="2" max="5" width="12.453125" style="23" customWidth="1"/>
    <col min="6" max="6" width="12.453125" style="38" customWidth="1"/>
    <col min="7" max="8" width="12.453125" style="23" customWidth="1"/>
    <col min="9" max="9" width="7.1796875" style="23" customWidth="1"/>
    <col min="10" max="16384" width="3.81640625" style="23"/>
  </cols>
  <sheetData>
    <row r="1" spans="1:9">
      <c r="A1" s="22" t="str">
        <f>'Page de garde'!C5</f>
        <v>Nom du projet / Nom de l'objet à protéger</v>
      </c>
      <c r="I1" s="36" t="str">
        <f>'Page de garde'!D2</f>
        <v>INTERNE</v>
      </c>
    </row>
    <row r="3" spans="1:9" ht="18" customHeight="1">
      <c r="A3" s="154" t="s">
        <v>54</v>
      </c>
      <c r="B3" s="154"/>
      <c r="C3" s="154"/>
      <c r="D3" s="154"/>
      <c r="E3" s="154"/>
      <c r="F3" s="154"/>
      <c r="G3" s="154"/>
      <c r="H3" s="154"/>
      <c r="I3" s="154"/>
    </row>
    <row r="5" spans="1:9" ht="70.75" customHeight="1" thickBot="1">
      <c r="A5" s="151" t="s">
        <v>90</v>
      </c>
      <c r="B5" s="60" t="s">
        <v>89</v>
      </c>
      <c r="C5" s="39"/>
      <c r="D5" s="40"/>
      <c r="E5" s="41"/>
      <c r="F5" s="42"/>
      <c r="G5" s="43"/>
      <c r="H5" s="43"/>
    </row>
    <row r="6" spans="1:9" ht="70.75" customHeight="1" thickTop="1" thickBot="1">
      <c r="A6" s="151"/>
      <c r="B6" s="60" t="s">
        <v>88</v>
      </c>
      <c r="C6" s="39"/>
      <c r="D6" s="44"/>
      <c r="E6" s="45"/>
      <c r="F6" s="46"/>
      <c r="G6" s="43"/>
      <c r="H6" s="43"/>
    </row>
    <row r="7" spans="1:9" ht="70.75" customHeight="1" thickTop="1" thickBot="1">
      <c r="A7" s="151"/>
      <c r="B7" s="60" t="s">
        <v>87</v>
      </c>
      <c r="C7" s="39"/>
      <c r="D7" s="47"/>
      <c r="E7" s="48"/>
      <c r="F7" s="49"/>
      <c r="G7" s="41"/>
      <c r="H7" s="43"/>
    </row>
    <row r="8" spans="1:9" ht="70.75" customHeight="1" thickTop="1" thickBot="1">
      <c r="A8" s="151"/>
      <c r="B8" s="60" t="s">
        <v>86</v>
      </c>
      <c r="C8" s="50"/>
      <c r="D8" s="51"/>
      <c r="E8" s="47"/>
      <c r="F8" s="52"/>
      <c r="G8" s="45"/>
      <c r="H8" s="41"/>
    </row>
    <row r="9" spans="1:9" ht="70.75" customHeight="1" thickTop="1" thickBot="1">
      <c r="A9" s="151"/>
      <c r="B9" s="60" t="s">
        <v>85</v>
      </c>
      <c r="C9" s="50"/>
      <c r="D9" s="53"/>
      <c r="E9" s="51"/>
      <c r="F9" s="54"/>
      <c r="G9" s="55"/>
      <c r="H9" s="56"/>
    </row>
    <row r="10" spans="1:9" ht="70.75" customHeight="1" thickTop="1">
      <c r="A10" s="151"/>
      <c r="B10" s="60" t="s">
        <v>84</v>
      </c>
      <c r="C10" s="50"/>
      <c r="D10" s="53"/>
      <c r="E10" s="53"/>
      <c r="F10" s="57"/>
      <c r="G10" s="58"/>
      <c r="H10" s="58"/>
    </row>
    <row r="11" spans="1:9" ht="56.9" customHeight="1">
      <c r="C11" s="60" t="s">
        <v>91</v>
      </c>
      <c r="D11" s="60" t="s">
        <v>92</v>
      </c>
      <c r="E11" s="60" t="s">
        <v>93</v>
      </c>
      <c r="F11" s="60" t="s">
        <v>94</v>
      </c>
      <c r="G11" s="60" t="s">
        <v>95</v>
      </c>
      <c r="H11" s="60" t="s">
        <v>96</v>
      </c>
    </row>
    <row r="12" spans="1:9">
      <c r="C12" s="152" t="s">
        <v>68</v>
      </c>
      <c r="D12" s="152"/>
      <c r="E12" s="152"/>
      <c r="F12" s="152"/>
      <c r="G12" s="152"/>
      <c r="H12" s="152"/>
    </row>
    <row r="14" spans="1:9" ht="28.5" customHeight="1">
      <c r="A14" s="153" t="s">
        <v>128</v>
      </c>
      <c r="B14" s="153"/>
      <c r="C14" s="153"/>
      <c r="D14" s="153"/>
      <c r="E14" s="153"/>
      <c r="F14" s="153"/>
      <c r="G14" s="153"/>
      <c r="H14" s="153"/>
    </row>
    <row r="16" spans="1:9" ht="10.5" customHeight="1"/>
    <row r="42" spans="6:6">
      <c r="F42" s="23"/>
    </row>
    <row r="43" spans="6:6">
      <c r="F43" s="23"/>
    </row>
    <row r="44" spans="6:6">
      <c r="F44" s="23"/>
    </row>
    <row r="45" spans="6:6">
      <c r="F45" s="23"/>
    </row>
    <row r="46" spans="6:6">
      <c r="F46" s="23"/>
    </row>
    <row r="47" spans="6:6">
      <c r="F47" s="23"/>
    </row>
    <row r="48" spans="6:6">
      <c r="F48" s="23"/>
    </row>
    <row r="49" spans="6:7">
      <c r="F49" s="23"/>
    </row>
    <row r="50" spans="6:7">
      <c r="F50" s="23"/>
      <c r="G50" s="38"/>
    </row>
  </sheetData>
  <mergeCells count="4">
    <mergeCell ref="A5:A10"/>
    <mergeCell ref="C12:H12"/>
    <mergeCell ref="A14:H14"/>
    <mergeCell ref="A3:I3"/>
  </mergeCells>
  <phoneticPr fontId="15" type="noConversion"/>
  <pageMargins left="0.73668981481481477" right="0.70370370370370372" top="0.77465277777777775" bottom="0.66238425925925926" header="0.19" footer="0.13"/>
  <pageSetup paperSize="9" scale="91" fitToHeight="0" orientation="portrait" r:id="rId1"/>
  <headerFooter>
    <oddHeader>&amp;L&amp;"Arial,Kursiv"&amp;12&amp;A&amp;C&amp;"Arial,Fett"&amp;14Concept SIPD - Analyse de risque&amp;R&amp;12P042-Hi02</oddHeader>
    <oddFooter>&amp;L&amp;F&amp;R&amp;P/&amp;N</oddFoot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2">
    <pageSetUpPr fitToPage="1"/>
  </sheetPr>
  <dimension ref="A1:H29"/>
  <sheetViews>
    <sheetView view="pageLayout" zoomScale="85" zoomScaleNormal="100" zoomScalePageLayoutView="85" workbookViewId="0"/>
  </sheetViews>
  <sheetFormatPr baseColWidth="10" defaultColWidth="9.1796875" defaultRowHeight="14"/>
  <cols>
    <col min="1" max="1" width="7.1796875" style="69" customWidth="1"/>
    <col min="2" max="2" width="49.81640625" style="69" customWidth="1"/>
    <col min="3" max="3" width="16.1796875" style="70" customWidth="1"/>
    <col min="4" max="4" width="9.1796875" style="70"/>
    <col min="5" max="5" width="14.453125" style="70" customWidth="1"/>
    <col min="6" max="6" width="57.1796875" style="70" customWidth="1"/>
    <col min="7" max="7" width="20" style="70" customWidth="1"/>
    <col min="8" max="8" width="58.54296875" style="69" customWidth="1"/>
    <col min="9" max="16384" width="9.1796875" style="72"/>
  </cols>
  <sheetData>
    <row r="1" spans="1:8">
      <c r="A1" s="80" t="str">
        <f>'Page de garde'!C5</f>
        <v>Nom du projet / Nom de l'objet à protéger</v>
      </c>
      <c r="H1" s="71" t="str">
        <f>'Page de garde'!D2</f>
        <v>INTERNE</v>
      </c>
    </row>
    <row r="2" spans="1:8" ht="9" customHeight="1"/>
    <row r="3" spans="1:8" ht="18">
      <c r="A3" s="155" t="s">
        <v>129</v>
      </c>
      <c r="B3" s="155"/>
      <c r="C3" s="155"/>
      <c r="D3" s="155"/>
      <c r="E3" s="155"/>
      <c r="F3" s="155"/>
      <c r="G3" s="155"/>
      <c r="H3" s="155"/>
    </row>
    <row r="4" spans="1:8" ht="14.25" customHeight="1"/>
    <row r="5" spans="1:8" ht="20.25" customHeight="1">
      <c r="A5" s="156" t="s">
        <v>76</v>
      </c>
      <c r="B5" s="156"/>
      <c r="C5" s="156"/>
      <c r="D5" s="156"/>
      <c r="E5" s="156"/>
      <c r="F5" s="156"/>
      <c r="G5" s="157" t="s">
        <v>90</v>
      </c>
      <c r="H5" s="158"/>
    </row>
    <row r="6" spans="1:8" ht="66.75" customHeight="1">
      <c r="A6" s="73" t="s">
        <v>77</v>
      </c>
      <c r="B6" s="73" t="s">
        <v>140</v>
      </c>
      <c r="C6" s="74" t="s">
        <v>78</v>
      </c>
      <c r="D6" s="74" t="s">
        <v>79</v>
      </c>
      <c r="E6" s="81" t="s">
        <v>141</v>
      </c>
      <c r="F6" s="82" t="s">
        <v>127</v>
      </c>
      <c r="G6" s="74" t="s">
        <v>130</v>
      </c>
      <c r="H6" s="73" t="s">
        <v>142</v>
      </c>
    </row>
    <row r="7" spans="1:8" ht="14.5">
      <c r="A7" s="75">
        <v>1</v>
      </c>
      <c r="B7" s="75"/>
      <c r="C7" s="76"/>
      <c r="D7" s="76"/>
      <c r="E7" s="76"/>
      <c r="F7" s="76"/>
      <c r="G7" s="83"/>
      <c r="H7" s="78"/>
    </row>
    <row r="8" spans="1:8" ht="14.5">
      <c r="A8" s="75">
        <v>2</v>
      </c>
      <c r="B8" s="75"/>
      <c r="C8" s="76"/>
      <c r="D8" s="76"/>
      <c r="E8" s="76"/>
      <c r="F8" s="76"/>
      <c r="G8" s="76"/>
      <c r="H8" s="78"/>
    </row>
    <row r="9" spans="1:8" ht="14.5">
      <c r="A9" s="75">
        <v>3</v>
      </c>
      <c r="B9" s="75"/>
      <c r="C9" s="76"/>
      <c r="D9" s="76"/>
      <c r="E9" s="76"/>
      <c r="F9" s="76"/>
      <c r="G9" s="76"/>
      <c r="H9" s="78"/>
    </row>
    <row r="10" spans="1:8" ht="14.5">
      <c r="A10" s="75">
        <v>4</v>
      </c>
      <c r="B10" s="75"/>
      <c r="C10" s="76"/>
      <c r="D10" s="76"/>
      <c r="E10" s="76"/>
      <c r="F10" s="76"/>
      <c r="G10" s="76"/>
      <c r="H10" s="78"/>
    </row>
    <row r="11" spans="1:8" ht="14.5">
      <c r="A11" s="75">
        <v>5</v>
      </c>
      <c r="B11" s="75"/>
      <c r="C11" s="76"/>
      <c r="D11" s="76"/>
      <c r="E11" s="76"/>
      <c r="F11" s="76"/>
      <c r="G11" s="76"/>
      <c r="H11" s="78"/>
    </row>
    <row r="12" spans="1:8" ht="14.5">
      <c r="A12" s="75">
        <v>6</v>
      </c>
      <c r="B12" s="75"/>
      <c r="C12" s="76"/>
      <c r="D12" s="76"/>
      <c r="E12" s="76"/>
      <c r="F12" s="76"/>
      <c r="G12" s="76"/>
      <c r="H12" s="78"/>
    </row>
    <row r="13" spans="1:8" ht="14.5">
      <c r="A13" s="75">
        <v>7</v>
      </c>
      <c r="B13" s="75"/>
      <c r="C13" s="76"/>
      <c r="D13" s="76"/>
      <c r="E13" s="76"/>
      <c r="F13" s="76"/>
      <c r="G13" s="76"/>
      <c r="H13" s="78"/>
    </row>
    <row r="14" spans="1:8" ht="14.5">
      <c r="A14" s="75">
        <v>8</v>
      </c>
      <c r="B14" s="75"/>
      <c r="C14" s="76"/>
      <c r="D14" s="76"/>
      <c r="E14" s="76"/>
      <c r="F14" s="76"/>
      <c r="G14" s="76"/>
      <c r="H14" s="78"/>
    </row>
    <row r="15" spans="1:8" ht="14.5">
      <c r="A15" s="75">
        <v>9</v>
      </c>
      <c r="B15" s="75"/>
      <c r="C15" s="76"/>
      <c r="D15" s="76"/>
      <c r="E15" s="76"/>
      <c r="F15" s="76"/>
      <c r="G15" s="76"/>
      <c r="H15" s="78"/>
    </row>
    <row r="16" spans="1:8" ht="14.5">
      <c r="A16" s="75">
        <v>10</v>
      </c>
      <c r="B16" s="75"/>
      <c r="C16" s="76"/>
      <c r="D16" s="76"/>
      <c r="E16" s="76"/>
      <c r="F16" s="76"/>
      <c r="G16" s="76"/>
      <c r="H16" s="78"/>
    </row>
    <row r="17" spans="1:8" ht="14.5">
      <c r="A17" s="75"/>
      <c r="B17" s="75"/>
      <c r="C17" s="76"/>
      <c r="D17" s="76"/>
      <c r="E17" s="76"/>
      <c r="F17" s="76"/>
      <c r="G17" s="76"/>
      <c r="H17" s="78"/>
    </row>
    <row r="18" spans="1:8" ht="14.5">
      <c r="A18" s="75"/>
      <c r="B18" s="75"/>
      <c r="C18" s="76"/>
      <c r="D18" s="76"/>
      <c r="E18" s="76"/>
      <c r="F18" s="76"/>
      <c r="G18" s="76"/>
      <c r="H18" s="78"/>
    </row>
    <row r="19" spans="1:8" ht="14.5">
      <c r="A19" s="75"/>
      <c r="B19" s="75"/>
      <c r="C19" s="76"/>
      <c r="D19" s="76"/>
      <c r="E19" s="76"/>
      <c r="F19" s="76"/>
      <c r="G19" s="76"/>
      <c r="H19" s="78"/>
    </row>
    <row r="20" spans="1:8" ht="14.5">
      <c r="A20" s="75"/>
      <c r="B20" s="75"/>
      <c r="C20" s="76"/>
      <c r="D20" s="76"/>
      <c r="E20" s="76"/>
      <c r="F20" s="76"/>
      <c r="G20" s="76"/>
      <c r="H20" s="78"/>
    </row>
    <row r="21" spans="1:8" ht="14.5">
      <c r="A21" s="75"/>
      <c r="B21" s="75"/>
      <c r="C21" s="76"/>
      <c r="D21" s="76"/>
      <c r="E21" s="76"/>
      <c r="F21" s="76"/>
      <c r="G21" s="76"/>
      <c r="H21" s="78"/>
    </row>
    <row r="22" spans="1:8" ht="14.5">
      <c r="A22" s="75"/>
      <c r="B22" s="75"/>
      <c r="C22" s="76"/>
      <c r="D22" s="76"/>
      <c r="E22" s="76"/>
      <c r="F22" s="76"/>
      <c r="G22" s="76"/>
      <c r="H22" s="78"/>
    </row>
    <row r="23" spans="1:8" ht="14.5">
      <c r="A23" s="75"/>
      <c r="B23" s="75"/>
      <c r="C23" s="76"/>
      <c r="D23" s="76"/>
      <c r="E23" s="76"/>
      <c r="F23" s="76"/>
      <c r="G23" s="76"/>
      <c r="H23" s="78"/>
    </row>
    <row r="24" spans="1:8" ht="14.5">
      <c r="A24" s="75"/>
      <c r="B24" s="75"/>
      <c r="C24" s="76"/>
      <c r="D24" s="76"/>
      <c r="E24" s="76"/>
      <c r="F24" s="76"/>
      <c r="G24" s="76"/>
      <c r="H24" s="78"/>
    </row>
    <row r="25" spans="1:8" ht="14.5">
      <c r="A25" s="75"/>
      <c r="B25" s="75"/>
      <c r="C25" s="76"/>
      <c r="D25" s="76"/>
      <c r="E25" s="76"/>
      <c r="F25" s="76"/>
      <c r="G25" s="76"/>
      <c r="H25" s="78"/>
    </row>
    <row r="26" spans="1:8" ht="14.5">
      <c r="A26" s="75"/>
      <c r="B26" s="75"/>
      <c r="C26" s="76"/>
      <c r="D26" s="76"/>
      <c r="E26" s="76"/>
      <c r="F26" s="76"/>
      <c r="G26" s="76"/>
      <c r="H26" s="78"/>
    </row>
    <row r="27" spans="1:8" ht="14.5">
      <c r="A27" s="75"/>
      <c r="B27" s="75"/>
      <c r="C27" s="76"/>
      <c r="D27" s="76"/>
      <c r="E27" s="76"/>
      <c r="F27" s="76"/>
      <c r="G27" s="76"/>
      <c r="H27" s="78"/>
    </row>
    <row r="28" spans="1:8" ht="14.5">
      <c r="A28" s="75"/>
      <c r="B28" s="75"/>
      <c r="C28" s="76"/>
      <c r="D28" s="76"/>
      <c r="E28" s="76"/>
      <c r="F28" s="76"/>
      <c r="G28" s="76"/>
      <c r="H28" s="78"/>
    </row>
    <row r="29" spans="1:8" ht="14.5">
      <c r="A29" s="75"/>
      <c r="B29" s="75"/>
      <c r="C29" s="76"/>
      <c r="D29" s="76"/>
      <c r="E29" s="76"/>
      <c r="F29" s="76"/>
      <c r="G29" s="76"/>
      <c r="H29" s="78"/>
    </row>
  </sheetData>
  <autoFilter ref="C6:E6" xr:uid="{00000000-0009-0000-0000-000003000000}"/>
  <mergeCells count="3">
    <mergeCell ref="A3:H3"/>
    <mergeCell ref="A5:F5"/>
    <mergeCell ref="G5:H5"/>
  </mergeCells>
  <dataValidations disablePrompts="1" count="3">
    <dataValidation type="list" allowBlank="1" showInputMessage="1" showErrorMessage="1" sqref="C7:C29" xr:uid="{00000000-0002-0000-0300-000000000000}">
      <formula1>"BP, FP, UT"</formula1>
    </dataValidation>
    <dataValidation type="list" allowBlank="1" showInputMessage="1" showErrorMessage="1" sqref="D7:D29" xr:uid="{00000000-0002-0000-0300-000001000000}">
      <formula1>"O, T, C"</formula1>
    </dataValidation>
    <dataValidation type="list" allowBlank="1" showInputMessage="1" showErrorMessage="1" sqref="E7:E29" xr:uid="{00000000-0002-0000-0300-000002000000}">
      <formula1>"Oui, Non, En partie"</formula1>
    </dataValidation>
  </dataValidations>
  <pageMargins left="0.70866141732283472" right="0.70866141732283472" top="0.74803149606299213" bottom="0.74803149606299213" header="0.31496062992125984" footer="0.31496062992125984"/>
  <pageSetup paperSize="9" scale="57" fitToHeight="0" orientation="landscape" horizontalDpi="300" verticalDpi="300" r:id="rId1"/>
  <headerFooter>
    <oddHeader>&amp;L&amp;"Arial,Kursiv"&amp;12&amp;A&amp;C&amp;"Arial,Fett"&amp;14Concept SIPD - Analyse de risque&amp;R&amp;12P042-Hi02</oddHeader>
    <oddFooter>&amp;L&amp;"Arial,Standard"&amp;10&amp;F&amp;R&amp;"Arial,Standard"&amp;10&amp;P/&amp;N</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61"/>
  <sheetViews>
    <sheetView showOutlineSymbols="0" view="pageLayout" zoomScale="90" zoomScaleNormal="80" zoomScalePageLayoutView="90" workbookViewId="0">
      <selection activeCell="B22" sqref="B22"/>
    </sheetView>
  </sheetViews>
  <sheetFormatPr baseColWidth="10" defaultColWidth="0" defaultRowHeight="14"/>
  <cols>
    <col min="1" max="1" width="4.81640625" style="23" customWidth="1"/>
    <col min="2" max="3" width="81.81640625" style="23" customWidth="1"/>
    <col min="4" max="12" width="15.453125" style="23" customWidth="1"/>
    <col min="13" max="13" width="18" style="23" customWidth="1"/>
    <col min="14" max="14" width="99.54296875" style="23" customWidth="1"/>
    <col min="15" max="15" width="28.81640625" style="32" customWidth="1"/>
    <col min="16" max="16384" width="0" style="23" hidden="1"/>
  </cols>
  <sheetData>
    <row r="1" spans="1:15">
      <c r="A1" s="22" t="str">
        <f>'Page de garde'!C5</f>
        <v>Nom du projet / Nom de l'objet à protéger</v>
      </c>
      <c r="N1" s="24" t="str">
        <f>'Page de garde'!D2</f>
        <v>INTERNE</v>
      </c>
    </row>
    <row r="2" spans="1:15">
      <c r="A2" s="22"/>
      <c r="O2" s="24"/>
    </row>
    <row r="3" spans="1:15">
      <c r="A3" s="139" t="s">
        <v>74</v>
      </c>
      <c r="B3" s="139"/>
      <c r="C3" s="139"/>
      <c r="D3" s="139"/>
      <c r="E3" s="139"/>
      <c r="F3" s="139"/>
      <c r="G3" s="139"/>
      <c r="H3" s="139"/>
      <c r="I3" s="139"/>
      <c r="J3" s="139"/>
      <c r="K3" s="139"/>
      <c r="L3" s="139"/>
      <c r="M3" s="139"/>
      <c r="N3" s="139"/>
      <c r="O3" s="24"/>
    </row>
    <row r="4" spans="1:15" ht="14.5" thickBot="1"/>
    <row r="5" spans="1:15" ht="25.5" customHeight="1">
      <c r="A5" s="140" t="s">
        <v>59</v>
      </c>
      <c r="B5" s="141"/>
      <c r="C5" s="107"/>
      <c r="D5" s="146" t="s">
        <v>60</v>
      </c>
      <c r="E5" s="149" t="s">
        <v>69</v>
      </c>
      <c r="F5" s="149"/>
      <c r="G5" s="149" t="s">
        <v>70</v>
      </c>
      <c r="H5" s="149"/>
      <c r="I5" s="149" t="s">
        <v>63</v>
      </c>
      <c r="J5" s="149"/>
      <c r="K5" s="149" t="s">
        <v>71</v>
      </c>
      <c r="L5" s="150"/>
      <c r="M5" s="144" t="s">
        <v>72</v>
      </c>
      <c r="N5" s="148" t="s">
        <v>159</v>
      </c>
      <c r="O5" s="137" t="s">
        <v>73</v>
      </c>
    </row>
    <row r="6" spans="1:15" ht="42">
      <c r="A6" s="142"/>
      <c r="B6" s="143"/>
      <c r="C6" s="108" t="s">
        <v>152</v>
      </c>
      <c r="D6" s="147"/>
      <c r="E6" s="35" t="s">
        <v>61</v>
      </c>
      <c r="F6" s="67" t="s">
        <v>62</v>
      </c>
      <c r="G6" s="35" t="s">
        <v>61</v>
      </c>
      <c r="H6" s="67" t="s">
        <v>62</v>
      </c>
      <c r="I6" s="35" t="s">
        <v>61</v>
      </c>
      <c r="J6" s="67" t="s">
        <v>62</v>
      </c>
      <c r="K6" s="35" t="s">
        <v>61</v>
      </c>
      <c r="L6" s="67" t="s">
        <v>62</v>
      </c>
      <c r="M6" s="145"/>
      <c r="N6" s="148"/>
      <c r="O6" s="138"/>
    </row>
    <row r="7" spans="1:15" ht="15" customHeight="1">
      <c r="A7" s="25" t="s">
        <v>9</v>
      </c>
      <c r="B7" s="26" t="s">
        <v>153</v>
      </c>
      <c r="C7" s="112"/>
      <c r="D7" s="27">
        <f>'Evaluation risques'!D7</f>
        <v>0</v>
      </c>
      <c r="E7" s="27">
        <f>'Evaluation risques'!E7</f>
        <v>0</v>
      </c>
      <c r="F7" s="29">
        <f t="shared" ref="F7:F36" si="0">D7*E7</f>
        <v>0</v>
      </c>
      <c r="G7" s="27">
        <f>'Evaluation risques'!G7</f>
        <v>0</v>
      </c>
      <c r="H7" s="29">
        <f t="shared" ref="H7:H36" si="1">D7*G7</f>
        <v>0</v>
      </c>
      <c r="I7" s="27">
        <f>'Evaluation risques'!I7</f>
        <v>0</v>
      </c>
      <c r="J7" s="29">
        <f t="shared" ref="J7:J36" si="2">D7*I7</f>
        <v>0</v>
      </c>
      <c r="K7" s="27">
        <f>'Evaluation risques'!K7</f>
        <v>0</v>
      </c>
      <c r="L7" s="68">
        <f t="shared" ref="L7:L36" si="3">D7*K7</f>
        <v>0</v>
      </c>
      <c r="M7" s="91">
        <f>MAX(F7,H7,J7,L7)</f>
        <v>0</v>
      </c>
      <c r="N7" s="89"/>
      <c r="O7" s="90" t="e">
        <f t="shared" ref="O7:O36" si="4">M7/D7</f>
        <v>#DIV/0!</v>
      </c>
    </row>
    <row r="8" spans="1:15" ht="14.5">
      <c r="A8" s="25" t="s">
        <v>10</v>
      </c>
      <c r="B8" s="25" t="s">
        <v>154</v>
      </c>
      <c r="C8" s="113"/>
      <c r="D8" s="27">
        <f>'Evaluation risques'!D8</f>
        <v>0</v>
      </c>
      <c r="E8" s="27">
        <f>'Evaluation risques'!E8</f>
        <v>0</v>
      </c>
      <c r="F8" s="29">
        <f t="shared" si="0"/>
        <v>0</v>
      </c>
      <c r="G8" s="27">
        <f>'Evaluation risques'!G8</f>
        <v>0</v>
      </c>
      <c r="H8" s="29">
        <f t="shared" si="1"/>
        <v>0</v>
      </c>
      <c r="I8" s="27">
        <f>'Evaluation risques'!I8</f>
        <v>0</v>
      </c>
      <c r="J8" s="29">
        <f t="shared" si="2"/>
        <v>0</v>
      </c>
      <c r="K8" s="27">
        <f>'Evaluation risques'!K8</f>
        <v>0</v>
      </c>
      <c r="L8" s="68">
        <f t="shared" si="3"/>
        <v>0</v>
      </c>
      <c r="M8" s="91">
        <f t="shared" ref="M8:M36" si="5">MAX(F8,H8,J8,L8)</f>
        <v>0</v>
      </c>
      <c r="N8" s="89"/>
      <c r="O8" s="90" t="e">
        <f t="shared" si="4"/>
        <v>#DIV/0!</v>
      </c>
    </row>
    <row r="9" spans="1:15" ht="14.5">
      <c r="A9" s="25" t="s">
        <v>11</v>
      </c>
      <c r="B9" s="25" t="s">
        <v>157</v>
      </c>
      <c r="C9" s="113"/>
      <c r="D9" s="27">
        <f>'Evaluation risques'!D9</f>
        <v>0</v>
      </c>
      <c r="E9" s="27">
        <f>'Evaluation risques'!E9</f>
        <v>0</v>
      </c>
      <c r="F9" s="29">
        <f t="shared" si="0"/>
        <v>0</v>
      </c>
      <c r="G9" s="27">
        <f>'Evaluation risques'!G9</f>
        <v>0</v>
      </c>
      <c r="H9" s="29">
        <f t="shared" si="1"/>
        <v>0</v>
      </c>
      <c r="I9" s="27">
        <f>'Evaluation risques'!I9</f>
        <v>0</v>
      </c>
      <c r="J9" s="29">
        <f t="shared" si="2"/>
        <v>0</v>
      </c>
      <c r="K9" s="27">
        <f>'Evaluation risques'!K9</f>
        <v>0</v>
      </c>
      <c r="L9" s="68">
        <f t="shared" si="3"/>
        <v>0</v>
      </c>
      <c r="M9" s="91">
        <f t="shared" si="5"/>
        <v>0</v>
      </c>
      <c r="N9" s="89"/>
      <c r="O9" s="90" t="e">
        <f t="shared" si="4"/>
        <v>#DIV/0!</v>
      </c>
    </row>
    <row r="10" spans="1:15" ht="14.5">
      <c r="A10" s="25" t="s">
        <v>12</v>
      </c>
      <c r="B10" s="25" t="s">
        <v>155</v>
      </c>
      <c r="C10" s="113"/>
      <c r="D10" s="27">
        <f>'Evaluation risques'!D10</f>
        <v>0</v>
      </c>
      <c r="E10" s="27">
        <f>'Evaluation risques'!E10</f>
        <v>0</v>
      </c>
      <c r="F10" s="29">
        <f t="shared" si="0"/>
        <v>0</v>
      </c>
      <c r="G10" s="27">
        <f>'Evaluation risques'!G10</f>
        <v>0</v>
      </c>
      <c r="H10" s="29">
        <f t="shared" si="1"/>
        <v>0</v>
      </c>
      <c r="I10" s="27">
        <f>'Evaluation risques'!I10</f>
        <v>0</v>
      </c>
      <c r="J10" s="29">
        <f t="shared" si="2"/>
        <v>0</v>
      </c>
      <c r="K10" s="27">
        <f>'Evaluation risques'!K10</f>
        <v>0</v>
      </c>
      <c r="L10" s="68">
        <f t="shared" si="3"/>
        <v>0</v>
      </c>
      <c r="M10" s="91">
        <f t="shared" si="5"/>
        <v>0</v>
      </c>
      <c r="N10" s="89"/>
      <c r="O10" s="90" t="e">
        <f t="shared" si="4"/>
        <v>#DIV/0!</v>
      </c>
    </row>
    <row r="11" spans="1:15" ht="14.5">
      <c r="A11" s="25" t="s">
        <v>13</v>
      </c>
      <c r="B11" s="25" t="s">
        <v>167</v>
      </c>
      <c r="C11" s="113"/>
      <c r="D11" s="27">
        <f>'Evaluation risques'!D11</f>
        <v>0</v>
      </c>
      <c r="E11" s="27">
        <f>'Evaluation risques'!E11</f>
        <v>0</v>
      </c>
      <c r="F11" s="29">
        <f t="shared" si="0"/>
        <v>0</v>
      </c>
      <c r="G11" s="27">
        <f>'Evaluation risques'!G11</f>
        <v>0</v>
      </c>
      <c r="H11" s="29">
        <f t="shared" si="1"/>
        <v>0</v>
      </c>
      <c r="I11" s="27">
        <f>'Evaluation risques'!I11</f>
        <v>0</v>
      </c>
      <c r="J11" s="29">
        <f t="shared" si="2"/>
        <v>0</v>
      </c>
      <c r="K11" s="27">
        <f>'Evaluation risques'!K11</f>
        <v>0</v>
      </c>
      <c r="L11" s="68">
        <f t="shared" si="3"/>
        <v>0</v>
      </c>
      <c r="M11" s="91">
        <f t="shared" si="5"/>
        <v>0</v>
      </c>
      <c r="N11" s="89"/>
      <c r="O11" s="90" t="e">
        <f t="shared" si="4"/>
        <v>#DIV/0!</v>
      </c>
    </row>
    <row r="12" spans="1:15" ht="15" customHeight="1">
      <c r="A12" s="25" t="s">
        <v>14</v>
      </c>
      <c r="B12" s="25" t="s">
        <v>168</v>
      </c>
      <c r="C12" s="113"/>
      <c r="D12" s="27">
        <f>'Evaluation risques'!D12</f>
        <v>0</v>
      </c>
      <c r="E12" s="27">
        <f>'Evaluation risques'!E12</f>
        <v>0</v>
      </c>
      <c r="F12" s="29">
        <f t="shared" si="0"/>
        <v>0</v>
      </c>
      <c r="G12" s="27">
        <f>'Evaluation risques'!G12</f>
        <v>0</v>
      </c>
      <c r="H12" s="29">
        <f t="shared" si="1"/>
        <v>0</v>
      </c>
      <c r="I12" s="27">
        <f>'Evaluation risques'!I12</f>
        <v>0</v>
      </c>
      <c r="J12" s="29">
        <f t="shared" si="2"/>
        <v>0</v>
      </c>
      <c r="K12" s="27">
        <f>'Evaluation risques'!K12</f>
        <v>0</v>
      </c>
      <c r="L12" s="68">
        <f t="shared" si="3"/>
        <v>0</v>
      </c>
      <c r="M12" s="91">
        <f t="shared" si="5"/>
        <v>0</v>
      </c>
      <c r="N12" s="89"/>
      <c r="O12" s="90" t="e">
        <f t="shared" si="4"/>
        <v>#DIV/0!</v>
      </c>
    </row>
    <row r="13" spans="1:15" ht="14.5">
      <c r="A13" s="25" t="s">
        <v>15</v>
      </c>
      <c r="B13" s="25" t="s">
        <v>169</v>
      </c>
      <c r="C13" s="113"/>
      <c r="D13" s="27">
        <f>'Evaluation risques'!D13</f>
        <v>0</v>
      </c>
      <c r="E13" s="27">
        <f>'Evaluation risques'!E13</f>
        <v>0</v>
      </c>
      <c r="F13" s="29">
        <f t="shared" si="0"/>
        <v>0</v>
      </c>
      <c r="G13" s="27">
        <f>'Evaluation risques'!G13</f>
        <v>0</v>
      </c>
      <c r="H13" s="29">
        <f t="shared" si="1"/>
        <v>0</v>
      </c>
      <c r="I13" s="27">
        <f>'Evaluation risques'!I13</f>
        <v>0</v>
      </c>
      <c r="J13" s="29">
        <f t="shared" si="2"/>
        <v>0</v>
      </c>
      <c r="K13" s="27">
        <f>'Evaluation risques'!K13</f>
        <v>0</v>
      </c>
      <c r="L13" s="68">
        <f t="shared" si="3"/>
        <v>0</v>
      </c>
      <c r="M13" s="91">
        <f t="shared" si="5"/>
        <v>0</v>
      </c>
      <c r="N13" s="89"/>
      <c r="O13" s="90" t="e">
        <f t="shared" si="4"/>
        <v>#DIV/0!</v>
      </c>
    </row>
    <row r="14" spans="1:15" ht="14.5">
      <c r="A14" s="25" t="s">
        <v>16</v>
      </c>
      <c r="B14" s="25" t="s">
        <v>170</v>
      </c>
      <c r="C14" s="113"/>
      <c r="D14" s="27">
        <f>'Evaluation risques'!D14</f>
        <v>0</v>
      </c>
      <c r="E14" s="27">
        <f>'Evaluation risques'!E14</f>
        <v>0</v>
      </c>
      <c r="F14" s="29">
        <f t="shared" si="0"/>
        <v>0</v>
      </c>
      <c r="G14" s="27">
        <f>'Evaluation risques'!G14</f>
        <v>0</v>
      </c>
      <c r="H14" s="29">
        <f t="shared" si="1"/>
        <v>0</v>
      </c>
      <c r="I14" s="27">
        <f>'Evaluation risques'!I14</f>
        <v>0</v>
      </c>
      <c r="J14" s="29">
        <f t="shared" si="2"/>
        <v>0</v>
      </c>
      <c r="K14" s="27">
        <f>'Evaluation risques'!K14</f>
        <v>0</v>
      </c>
      <c r="L14" s="68">
        <f t="shared" si="3"/>
        <v>0</v>
      </c>
      <c r="M14" s="91">
        <f t="shared" si="5"/>
        <v>0</v>
      </c>
      <c r="N14" s="89"/>
      <c r="O14" s="90" t="e">
        <f t="shared" si="4"/>
        <v>#DIV/0!</v>
      </c>
    </row>
    <row r="15" spans="1:15" ht="14.5">
      <c r="A15" s="25" t="s">
        <v>17</v>
      </c>
      <c r="B15" s="25" t="s">
        <v>171</v>
      </c>
      <c r="C15" s="113"/>
      <c r="D15" s="27">
        <f>'Evaluation risques'!D15</f>
        <v>0</v>
      </c>
      <c r="E15" s="27">
        <f>'Evaluation risques'!E15</f>
        <v>0</v>
      </c>
      <c r="F15" s="29">
        <f t="shared" si="0"/>
        <v>0</v>
      </c>
      <c r="G15" s="27">
        <f>'Evaluation risques'!G15</f>
        <v>0</v>
      </c>
      <c r="H15" s="29">
        <f t="shared" si="1"/>
        <v>0</v>
      </c>
      <c r="I15" s="27">
        <f>'Evaluation risques'!I15</f>
        <v>0</v>
      </c>
      <c r="J15" s="29">
        <f t="shared" si="2"/>
        <v>0</v>
      </c>
      <c r="K15" s="27">
        <f>'Evaluation risques'!K15</f>
        <v>0</v>
      </c>
      <c r="L15" s="68">
        <f t="shared" si="3"/>
        <v>0</v>
      </c>
      <c r="M15" s="91">
        <f t="shared" si="5"/>
        <v>0</v>
      </c>
      <c r="N15" s="89"/>
      <c r="O15" s="90" t="e">
        <f t="shared" si="4"/>
        <v>#DIV/0!</v>
      </c>
    </row>
    <row r="16" spans="1:15" ht="14.5">
      <c r="A16" s="25" t="s">
        <v>18</v>
      </c>
      <c r="B16" s="25" t="s">
        <v>172</v>
      </c>
      <c r="C16" s="113"/>
      <c r="D16" s="27">
        <f>'Evaluation risques'!D16</f>
        <v>0</v>
      </c>
      <c r="E16" s="27">
        <f>'Evaluation risques'!E16</f>
        <v>0</v>
      </c>
      <c r="F16" s="29">
        <f t="shared" si="0"/>
        <v>0</v>
      </c>
      <c r="G16" s="27">
        <f>'Evaluation risques'!G16</f>
        <v>0</v>
      </c>
      <c r="H16" s="29">
        <f t="shared" si="1"/>
        <v>0</v>
      </c>
      <c r="I16" s="27">
        <f>'Evaluation risques'!I16</f>
        <v>0</v>
      </c>
      <c r="J16" s="29">
        <f t="shared" si="2"/>
        <v>0</v>
      </c>
      <c r="K16" s="27">
        <f>'Evaluation risques'!K16</f>
        <v>0</v>
      </c>
      <c r="L16" s="68">
        <f t="shared" si="3"/>
        <v>0</v>
      </c>
      <c r="M16" s="91">
        <f t="shared" si="5"/>
        <v>0</v>
      </c>
      <c r="N16" s="89"/>
      <c r="O16" s="90" t="e">
        <f t="shared" si="4"/>
        <v>#DIV/0!</v>
      </c>
    </row>
    <row r="17" spans="1:15" ht="14.5">
      <c r="A17" s="115" t="s">
        <v>19</v>
      </c>
      <c r="B17" s="116"/>
      <c r="C17" s="113"/>
      <c r="D17" s="27">
        <f>'Evaluation risques'!D17</f>
        <v>0</v>
      </c>
      <c r="E17" s="27">
        <f>'Evaluation risques'!E17</f>
        <v>0</v>
      </c>
      <c r="F17" s="29">
        <f t="shared" si="0"/>
        <v>0</v>
      </c>
      <c r="G17" s="27">
        <f>'Evaluation risques'!G17</f>
        <v>0</v>
      </c>
      <c r="H17" s="29">
        <f t="shared" si="1"/>
        <v>0</v>
      </c>
      <c r="I17" s="27">
        <f>'Evaluation risques'!I17</f>
        <v>0</v>
      </c>
      <c r="J17" s="29">
        <f t="shared" si="2"/>
        <v>0</v>
      </c>
      <c r="K17" s="27">
        <f>'Evaluation risques'!K17</f>
        <v>0</v>
      </c>
      <c r="L17" s="68">
        <f t="shared" si="3"/>
        <v>0</v>
      </c>
      <c r="M17" s="91">
        <f t="shared" si="5"/>
        <v>0</v>
      </c>
      <c r="N17" s="89"/>
      <c r="O17" s="90" t="e">
        <f t="shared" si="4"/>
        <v>#DIV/0!</v>
      </c>
    </row>
    <row r="18" spans="1:15" ht="14.5">
      <c r="A18" s="25" t="s">
        <v>20</v>
      </c>
      <c r="B18" s="25"/>
      <c r="C18" s="113"/>
      <c r="D18" s="27">
        <f>'Evaluation risques'!D18</f>
        <v>0</v>
      </c>
      <c r="E18" s="27">
        <f>'Evaluation risques'!E18</f>
        <v>0</v>
      </c>
      <c r="F18" s="29">
        <f t="shared" si="0"/>
        <v>0</v>
      </c>
      <c r="G18" s="27">
        <f>'Evaluation risques'!G18</f>
        <v>0</v>
      </c>
      <c r="H18" s="29">
        <f t="shared" si="1"/>
        <v>0</v>
      </c>
      <c r="I18" s="27">
        <f>'Evaluation risques'!I18</f>
        <v>0</v>
      </c>
      <c r="J18" s="29">
        <f t="shared" si="2"/>
        <v>0</v>
      </c>
      <c r="K18" s="27">
        <f>'Evaluation risques'!K18</f>
        <v>0</v>
      </c>
      <c r="L18" s="68">
        <f t="shared" si="3"/>
        <v>0</v>
      </c>
      <c r="M18" s="91">
        <f t="shared" si="5"/>
        <v>0</v>
      </c>
      <c r="N18" s="89"/>
      <c r="O18" s="90" t="e">
        <f t="shared" si="4"/>
        <v>#DIV/0!</v>
      </c>
    </row>
    <row r="19" spans="1:15" ht="15" customHeight="1">
      <c r="A19" s="25" t="s">
        <v>21</v>
      </c>
      <c r="B19" s="25"/>
      <c r="C19" s="113"/>
      <c r="D19" s="27">
        <f>'Evaluation risques'!D19</f>
        <v>0</v>
      </c>
      <c r="E19" s="27">
        <f>'Evaluation risques'!E19</f>
        <v>0</v>
      </c>
      <c r="F19" s="29">
        <f t="shared" si="0"/>
        <v>0</v>
      </c>
      <c r="G19" s="27">
        <f>'Evaluation risques'!G19</f>
        <v>0</v>
      </c>
      <c r="H19" s="29">
        <f t="shared" si="1"/>
        <v>0</v>
      </c>
      <c r="I19" s="27">
        <f>'Evaluation risques'!I19</f>
        <v>0</v>
      </c>
      <c r="J19" s="29">
        <f t="shared" si="2"/>
        <v>0</v>
      </c>
      <c r="K19" s="27">
        <f>'Evaluation risques'!K19</f>
        <v>0</v>
      </c>
      <c r="L19" s="68">
        <f t="shared" si="3"/>
        <v>0</v>
      </c>
      <c r="M19" s="91">
        <f t="shared" si="5"/>
        <v>0</v>
      </c>
      <c r="N19" s="89"/>
      <c r="O19" s="90" t="e">
        <f t="shared" si="4"/>
        <v>#DIV/0!</v>
      </c>
    </row>
    <row r="20" spans="1:15" ht="14.5">
      <c r="A20" s="25" t="s">
        <v>22</v>
      </c>
      <c r="B20" s="25"/>
      <c r="C20" s="113"/>
      <c r="D20" s="27">
        <f>'Evaluation risques'!D20</f>
        <v>0</v>
      </c>
      <c r="E20" s="27">
        <f>'Evaluation risques'!E20</f>
        <v>0</v>
      </c>
      <c r="F20" s="29">
        <f t="shared" si="0"/>
        <v>0</v>
      </c>
      <c r="G20" s="27">
        <f>'Evaluation risques'!G20</f>
        <v>0</v>
      </c>
      <c r="H20" s="29">
        <f t="shared" si="1"/>
        <v>0</v>
      </c>
      <c r="I20" s="27">
        <f>'Evaluation risques'!I20</f>
        <v>0</v>
      </c>
      <c r="J20" s="29">
        <f t="shared" si="2"/>
        <v>0</v>
      </c>
      <c r="K20" s="27">
        <f>'Evaluation risques'!K20</f>
        <v>0</v>
      </c>
      <c r="L20" s="68">
        <f t="shared" si="3"/>
        <v>0</v>
      </c>
      <c r="M20" s="91">
        <f t="shared" si="5"/>
        <v>0</v>
      </c>
      <c r="N20" s="89"/>
      <c r="O20" s="90" t="e">
        <f t="shared" si="4"/>
        <v>#DIV/0!</v>
      </c>
    </row>
    <row r="21" spans="1:15" ht="14.5">
      <c r="A21" s="25" t="s">
        <v>23</v>
      </c>
      <c r="B21" s="25"/>
      <c r="C21" s="113"/>
      <c r="D21" s="27">
        <f>'Evaluation risques'!D21</f>
        <v>0</v>
      </c>
      <c r="E21" s="27">
        <f>'Evaluation risques'!E21</f>
        <v>0</v>
      </c>
      <c r="F21" s="29">
        <f t="shared" si="0"/>
        <v>0</v>
      </c>
      <c r="G21" s="27">
        <f>'Evaluation risques'!G21</f>
        <v>0</v>
      </c>
      <c r="H21" s="29">
        <f t="shared" si="1"/>
        <v>0</v>
      </c>
      <c r="I21" s="27">
        <f>'Evaluation risques'!I21</f>
        <v>0</v>
      </c>
      <c r="J21" s="29">
        <f t="shared" si="2"/>
        <v>0</v>
      </c>
      <c r="K21" s="27">
        <f>'Evaluation risques'!K21</f>
        <v>0</v>
      </c>
      <c r="L21" s="68">
        <f t="shared" si="3"/>
        <v>0</v>
      </c>
      <c r="M21" s="91">
        <f t="shared" si="5"/>
        <v>0</v>
      </c>
      <c r="N21" s="89"/>
      <c r="O21" s="90" t="e">
        <f t="shared" si="4"/>
        <v>#DIV/0!</v>
      </c>
    </row>
    <row r="22" spans="1:15" ht="42.5">
      <c r="A22" s="25" t="s">
        <v>24</v>
      </c>
      <c r="B22" s="119" t="s">
        <v>173</v>
      </c>
      <c r="C22" s="113"/>
      <c r="D22" s="27">
        <f>'Evaluation risques'!D22</f>
        <v>0</v>
      </c>
      <c r="E22" s="27">
        <f>'Evaluation risques'!E22</f>
        <v>0</v>
      </c>
      <c r="F22" s="29">
        <f t="shared" si="0"/>
        <v>0</v>
      </c>
      <c r="G22" s="27">
        <f>'Evaluation risques'!G22</f>
        <v>0</v>
      </c>
      <c r="H22" s="29">
        <f t="shared" si="1"/>
        <v>0</v>
      </c>
      <c r="I22" s="27">
        <f>'Evaluation risques'!I22</f>
        <v>0</v>
      </c>
      <c r="J22" s="29">
        <f t="shared" si="2"/>
        <v>0</v>
      </c>
      <c r="K22" s="27">
        <f>'Evaluation risques'!K22</f>
        <v>0</v>
      </c>
      <c r="L22" s="68">
        <f t="shared" si="3"/>
        <v>0</v>
      </c>
      <c r="M22" s="91">
        <f t="shared" si="5"/>
        <v>0</v>
      </c>
      <c r="N22" s="89"/>
      <c r="O22" s="90" t="e">
        <f t="shared" si="4"/>
        <v>#DIV/0!</v>
      </c>
    </row>
    <row r="23" spans="1:15" ht="14.5">
      <c r="A23" s="109" t="s">
        <v>25</v>
      </c>
      <c r="B23" s="114">
        <v>0</v>
      </c>
      <c r="C23" s="113"/>
      <c r="D23" s="27">
        <f>'Evaluation risques'!D23</f>
        <v>0</v>
      </c>
      <c r="E23" s="27">
        <f>'Evaluation risques'!E23</f>
        <v>0</v>
      </c>
      <c r="F23" s="29">
        <f t="shared" si="0"/>
        <v>0</v>
      </c>
      <c r="G23" s="27">
        <f>'Evaluation risques'!G23</f>
        <v>0</v>
      </c>
      <c r="H23" s="29">
        <f t="shared" si="1"/>
        <v>0</v>
      </c>
      <c r="I23" s="27">
        <f>'Evaluation risques'!I23</f>
        <v>0</v>
      </c>
      <c r="J23" s="29">
        <f t="shared" si="2"/>
        <v>0</v>
      </c>
      <c r="K23" s="27">
        <f>'Evaluation risques'!K23</f>
        <v>0</v>
      </c>
      <c r="L23" s="68">
        <f t="shared" si="3"/>
        <v>0</v>
      </c>
      <c r="M23" s="91">
        <f t="shared" si="5"/>
        <v>0</v>
      </c>
      <c r="N23" s="89"/>
      <c r="O23" s="90" t="e">
        <f t="shared" si="4"/>
        <v>#DIV/0!</v>
      </c>
    </row>
    <row r="24" spans="1:15" ht="15" customHeight="1">
      <c r="A24" s="109" t="s">
        <v>26</v>
      </c>
      <c r="B24" s="114">
        <v>0</v>
      </c>
      <c r="C24" s="113"/>
      <c r="D24" s="27">
        <f>'Evaluation risques'!D24</f>
        <v>0</v>
      </c>
      <c r="E24" s="27">
        <f>'Evaluation risques'!E24</f>
        <v>0</v>
      </c>
      <c r="F24" s="29">
        <f t="shared" si="0"/>
        <v>0</v>
      </c>
      <c r="G24" s="27">
        <f>'Evaluation risques'!G24</f>
        <v>0</v>
      </c>
      <c r="H24" s="29">
        <f t="shared" si="1"/>
        <v>0</v>
      </c>
      <c r="I24" s="27">
        <f>'Evaluation risques'!I24</f>
        <v>0</v>
      </c>
      <c r="J24" s="29">
        <f t="shared" si="2"/>
        <v>0</v>
      </c>
      <c r="K24" s="27">
        <f>'Evaluation risques'!K24</f>
        <v>0</v>
      </c>
      <c r="L24" s="68">
        <f t="shared" si="3"/>
        <v>0</v>
      </c>
      <c r="M24" s="91">
        <f t="shared" si="5"/>
        <v>0</v>
      </c>
      <c r="N24" s="89"/>
      <c r="O24" s="90" t="e">
        <f t="shared" si="4"/>
        <v>#DIV/0!</v>
      </c>
    </row>
    <row r="25" spans="1:15" ht="14.5">
      <c r="A25" s="109" t="s">
        <v>27</v>
      </c>
      <c r="B25" s="114">
        <v>0</v>
      </c>
      <c r="C25" s="113"/>
      <c r="D25" s="27">
        <f>'Evaluation risques'!D25</f>
        <v>0</v>
      </c>
      <c r="E25" s="27">
        <f>'Evaluation risques'!E25</f>
        <v>0</v>
      </c>
      <c r="F25" s="29">
        <f t="shared" si="0"/>
        <v>0</v>
      </c>
      <c r="G25" s="27">
        <f>'Evaluation risques'!G25</f>
        <v>0</v>
      </c>
      <c r="H25" s="29">
        <f t="shared" si="1"/>
        <v>0</v>
      </c>
      <c r="I25" s="27">
        <f>'Evaluation risques'!I25</f>
        <v>0</v>
      </c>
      <c r="J25" s="29">
        <f t="shared" si="2"/>
        <v>0</v>
      </c>
      <c r="K25" s="27">
        <f>'Evaluation risques'!K25</f>
        <v>0</v>
      </c>
      <c r="L25" s="68">
        <f t="shared" si="3"/>
        <v>0</v>
      </c>
      <c r="M25" s="91">
        <f t="shared" si="5"/>
        <v>0</v>
      </c>
      <c r="N25" s="89"/>
      <c r="O25" s="90" t="e">
        <f t="shared" si="4"/>
        <v>#DIV/0!</v>
      </c>
    </row>
    <row r="26" spans="1:15" ht="14.5">
      <c r="A26" s="109" t="s">
        <v>28</v>
      </c>
      <c r="B26" s="114">
        <v>0</v>
      </c>
      <c r="C26" s="113"/>
      <c r="D26" s="27">
        <f>'Evaluation risques'!D26</f>
        <v>0</v>
      </c>
      <c r="E26" s="27">
        <f>'Evaluation risques'!E26</f>
        <v>0</v>
      </c>
      <c r="F26" s="29">
        <f t="shared" si="0"/>
        <v>0</v>
      </c>
      <c r="G26" s="27">
        <f>'Evaluation risques'!G26</f>
        <v>0</v>
      </c>
      <c r="H26" s="29">
        <f t="shared" si="1"/>
        <v>0</v>
      </c>
      <c r="I26" s="27">
        <f>'Evaluation risques'!I26</f>
        <v>0</v>
      </c>
      <c r="J26" s="29">
        <f t="shared" si="2"/>
        <v>0</v>
      </c>
      <c r="K26" s="27">
        <f>'Evaluation risques'!K26</f>
        <v>0</v>
      </c>
      <c r="L26" s="68">
        <f t="shared" si="3"/>
        <v>0</v>
      </c>
      <c r="M26" s="91">
        <f t="shared" si="5"/>
        <v>0</v>
      </c>
      <c r="N26" s="89"/>
      <c r="O26" s="90" t="e">
        <f t="shared" si="4"/>
        <v>#DIV/0!</v>
      </c>
    </row>
    <row r="27" spans="1:15" ht="14.5">
      <c r="A27" s="109" t="s">
        <v>29</v>
      </c>
      <c r="B27" s="114">
        <v>0</v>
      </c>
      <c r="C27" s="113"/>
      <c r="D27" s="27">
        <f>'Evaluation risques'!D27</f>
        <v>0</v>
      </c>
      <c r="E27" s="27">
        <f>'Evaluation risques'!E27</f>
        <v>0</v>
      </c>
      <c r="F27" s="29">
        <f t="shared" si="0"/>
        <v>0</v>
      </c>
      <c r="G27" s="27">
        <f>'Evaluation risques'!G27</f>
        <v>0</v>
      </c>
      <c r="H27" s="29">
        <f t="shared" si="1"/>
        <v>0</v>
      </c>
      <c r="I27" s="27">
        <f>'Evaluation risques'!I27</f>
        <v>0</v>
      </c>
      <c r="J27" s="29">
        <f t="shared" si="2"/>
        <v>0</v>
      </c>
      <c r="K27" s="27">
        <f>'Evaluation risques'!K27</f>
        <v>0</v>
      </c>
      <c r="L27" s="68">
        <f t="shared" si="3"/>
        <v>0</v>
      </c>
      <c r="M27" s="91">
        <f t="shared" si="5"/>
        <v>0</v>
      </c>
      <c r="N27" s="89"/>
      <c r="O27" s="90" t="e">
        <f t="shared" si="4"/>
        <v>#DIV/0!</v>
      </c>
    </row>
    <row r="28" spans="1:15" ht="14.5">
      <c r="A28" s="109" t="s">
        <v>30</v>
      </c>
      <c r="B28" s="114">
        <v>0</v>
      </c>
      <c r="C28" s="113"/>
      <c r="D28" s="27">
        <f>'Evaluation risques'!D28</f>
        <v>0</v>
      </c>
      <c r="E28" s="27">
        <f>'Evaluation risques'!E28</f>
        <v>0</v>
      </c>
      <c r="F28" s="29">
        <f t="shared" si="0"/>
        <v>0</v>
      </c>
      <c r="G28" s="27">
        <f>'Evaluation risques'!G28</f>
        <v>0</v>
      </c>
      <c r="H28" s="29">
        <f t="shared" si="1"/>
        <v>0</v>
      </c>
      <c r="I28" s="27">
        <f>'Evaluation risques'!I28</f>
        <v>0</v>
      </c>
      <c r="J28" s="29">
        <f t="shared" si="2"/>
        <v>0</v>
      </c>
      <c r="K28" s="27">
        <f>'Evaluation risques'!K28</f>
        <v>0</v>
      </c>
      <c r="L28" s="68">
        <f t="shared" si="3"/>
        <v>0</v>
      </c>
      <c r="M28" s="91">
        <f t="shared" si="5"/>
        <v>0</v>
      </c>
      <c r="N28" s="89"/>
      <c r="O28" s="90" t="e">
        <f t="shared" si="4"/>
        <v>#DIV/0!</v>
      </c>
    </row>
    <row r="29" spans="1:15" ht="15" customHeight="1">
      <c r="A29" s="109" t="s">
        <v>31</v>
      </c>
      <c r="B29" s="114">
        <v>0</v>
      </c>
      <c r="C29" s="113"/>
      <c r="D29" s="27">
        <f>'Evaluation risques'!D29</f>
        <v>0</v>
      </c>
      <c r="E29" s="27">
        <f>'Evaluation risques'!E29</f>
        <v>0</v>
      </c>
      <c r="F29" s="29">
        <f t="shared" si="0"/>
        <v>0</v>
      </c>
      <c r="G29" s="27">
        <f>'Evaluation risques'!G29</f>
        <v>0</v>
      </c>
      <c r="H29" s="29">
        <f t="shared" si="1"/>
        <v>0</v>
      </c>
      <c r="I29" s="27">
        <f>'Evaluation risques'!I29</f>
        <v>0</v>
      </c>
      <c r="J29" s="29">
        <f t="shared" si="2"/>
        <v>0</v>
      </c>
      <c r="K29" s="27">
        <f>'Evaluation risques'!K29</f>
        <v>0</v>
      </c>
      <c r="L29" s="68">
        <f t="shared" si="3"/>
        <v>0</v>
      </c>
      <c r="M29" s="91">
        <f t="shared" si="5"/>
        <v>0</v>
      </c>
      <c r="N29" s="89"/>
      <c r="O29" s="90" t="e">
        <f t="shared" si="4"/>
        <v>#DIV/0!</v>
      </c>
    </row>
    <row r="30" spans="1:15" ht="14.5">
      <c r="A30" s="109" t="s">
        <v>32</v>
      </c>
      <c r="B30" s="114">
        <v>0</v>
      </c>
      <c r="C30" s="113"/>
      <c r="D30" s="27">
        <f>'Evaluation risques'!D30</f>
        <v>0</v>
      </c>
      <c r="E30" s="27">
        <f>'Evaluation risques'!E30</f>
        <v>0</v>
      </c>
      <c r="F30" s="29">
        <f t="shared" si="0"/>
        <v>0</v>
      </c>
      <c r="G30" s="27">
        <f>'Evaluation risques'!G30</f>
        <v>0</v>
      </c>
      <c r="H30" s="29">
        <f t="shared" si="1"/>
        <v>0</v>
      </c>
      <c r="I30" s="27">
        <f>'Evaluation risques'!I30</f>
        <v>0</v>
      </c>
      <c r="J30" s="29">
        <f t="shared" si="2"/>
        <v>0</v>
      </c>
      <c r="K30" s="27">
        <f>'Evaluation risques'!K30</f>
        <v>0</v>
      </c>
      <c r="L30" s="68">
        <f t="shared" si="3"/>
        <v>0</v>
      </c>
      <c r="M30" s="91">
        <f t="shared" si="5"/>
        <v>0</v>
      </c>
      <c r="N30" s="89"/>
      <c r="O30" s="90" t="e">
        <f t="shared" si="4"/>
        <v>#DIV/0!</v>
      </c>
    </row>
    <row r="31" spans="1:15" ht="14.5">
      <c r="A31" s="109" t="s">
        <v>33</v>
      </c>
      <c r="B31" s="114">
        <v>0</v>
      </c>
      <c r="C31" s="113"/>
      <c r="D31" s="27">
        <f>'Evaluation risques'!D31</f>
        <v>0</v>
      </c>
      <c r="E31" s="27">
        <f>'Evaluation risques'!E31</f>
        <v>0</v>
      </c>
      <c r="F31" s="29">
        <f t="shared" si="0"/>
        <v>0</v>
      </c>
      <c r="G31" s="27">
        <f>'Evaluation risques'!G31</f>
        <v>0</v>
      </c>
      <c r="H31" s="29">
        <f t="shared" si="1"/>
        <v>0</v>
      </c>
      <c r="I31" s="27">
        <f>'Evaluation risques'!I31</f>
        <v>0</v>
      </c>
      <c r="J31" s="29">
        <f t="shared" si="2"/>
        <v>0</v>
      </c>
      <c r="K31" s="27">
        <f>'Evaluation risques'!K31</f>
        <v>0</v>
      </c>
      <c r="L31" s="68">
        <f t="shared" si="3"/>
        <v>0</v>
      </c>
      <c r="M31" s="91">
        <f t="shared" si="5"/>
        <v>0</v>
      </c>
      <c r="N31" s="89"/>
      <c r="O31" s="90" t="e">
        <f t="shared" si="4"/>
        <v>#DIV/0!</v>
      </c>
    </row>
    <row r="32" spans="1:15" ht="14.5">
      <c r="A32" s="109" t="s">
        <v>34</v>
      </c>
      <c r="B32" s="114">
        <v>0</v>
      </c>
      <c r="C32" s="113"/>
      <c r="D32" s="27">
        <f>'Evaluation risques'!D32</f>
        <v>0</v>
      </c>
      <c r="E32" s="27">
        <f>'Evaluation risques'!E32</f>
        <v>0</v>
      </c>
      <c r="F32" s="29">
        <f t="shared" si="0"/>
        <v>0</v>
      </c>
      <c r="G32" s="27">
        <f>'Evaluation risques'!G32</f>
        <v>0</v>
      </c>
      <c r="H32" s="29">
        <f t="shared" si="1"/>
        <v>0</v>
      </c>
      <c r="I32" s="27">
        <f>'Evaluation risques'!I32</f>
        <v>0</v>
      </c>
      <c r="J32" s="29">
        <f t="shared" si="2"/>
        <v>0</v>
      </c>
      <c r="K32" s="27">
        <f>'Evaluation risques'!K32</f>
        <v>0</v>
      </c>
      <c r="L32" s="68">
        <f t="shared" si="3"/>
        <v>0</v>
      </c>
      <c r="M32" s="91">
        <f t="shared" si="5"/>
        <v>0</v>
      </c>
      <c r="N32" s="89"/>
      <c r="O32" s="90" t="e">
        <f t="shared" si="4"/>
        <v>#DIV/0!</v>
      </c>
    </row>
    <row r="33" spans="1:15" ht="14.5">
      <c r="A33" s="109" t="s">
        <v>35</v>
      </c>
      <c r="B33" s="114">
        <v>0</v>
      </c>
      <c r="C33" s="113"/>
      <c r="D33" s="27">
        <f>'Evaluation risques'!D33</f>
        <v>0</v>
      </c>
      <c r="E33" s="27">
        <f>'Evaluation risques'!E33</f>
        <v>0</v>
      </c>
      <c r="F33" s="29">
        <f t="shared" si="0"/>
        <v>0</v>
      </c>
      <c r="G33" s="27">
        <f>'Evaluation risques'!G33</f>
        <v>0</v>
      </c>
      <c r="H33" s="29">
        <f t="shared" si="1"/>
        <v>0</v>
      </c>
      <c r="I33" s="27">
        <f>'Evaluation risques'!I33</f>
        <v>0</v>
      </c>
      <c r="J33" s="29">
        <f t="shared" si="2"/>
        <v>0</v>
      </c>
      <c r="K33" s="27">
        <f>'Evaluation risques'!K33</f>
        <v>0</v>
      </c>
      <c r="L33" s="68">
        <f t="shared" si="3"/>
        <v>0</v>
      </c>
      <c r="M33" s="91">
        <f t="shared" si="5"/>
        <v>0</v>
      </c>
      <c r="N33" s="89"/>
      <c r="O33" s="90" t="e">
        <f t="shared" si="4"/>
        <v>#DIV/0!</v>
      </c>
    </row>
    <row r="34" spans="1:15" ht="14.5">
      <c r="A34" s="109" t="s">
        <v>36</v>
      </c>
      <c r="B34" s="114">
        <v>0</v>
      </c>
      <c r="C34" s="113"/>
      <c r="D34" s="27">
        <f>'Evaluation risques'!D34</f>
        <v>0</v>
      </c>
      <c r="E34" s="27">
        <f>'Evaluation risques'!E34</f>
        <v>0</v>
      </c>
      <c r="F34" s="29">
        <f t="shared" si="0"/>
        <v>0</v>
      </c>
      <c r="G34" s="27">
        <f>'Evaluation risques'!G34</f>
        <v>0</v>
      </c>
      <c r="H34" s="29">
        <f t="shared" si="1"/>
        <v>0</v>
      </c>
      <c r="I34" s="27">
        <f>'Evaluation risques'!I34</f>
        <v>0</v>
      </c>
      <c r="J34" s="29">
        <f t="shared" si="2"/>
        <v>0</v>
      </c>
      <c r="K34" s="27">
        <f>'Evaluation risques'!K34</f>
        <v>0</v>
      </c>
      <c r="L34" s="68">
        <f t="shared" si="3"/>
        <v>0</v>
      </c>
      <c r="M34" s="91">
        <f t="shared" si="5"/>
        <v>0</v>
      </c>
      <c r="N34" s="89"/>
      <c r="O34" s="90" t="e">
        <f t="shared" si="4"/>
        <v>#DIV/0!</v>
      </c>
    </row>
    <row r="35" spans="1:15" ht="14.5">
      <c r="A35" s="109" t="s">
        <v>37</v>
      </c>
      <c r="B35" s="114">
        <v>0</v>
      </c>
      <c r="C35" s="113"/>
      <c r="D35" s="27">
        <f>'Evaluation risques'!D35</f>
        <v>0</v>
      </c>
      <c r="E35" s="27">
        <f>'Evaluation risques'!E35</f>
        <v>0</v>
      </c>
      <c r="F35" s="29">
        <f t="shared" si="0"/>
        <v>0</v>
      </c>
      <c r="G35" s="27">
        <f>'Evaluation risques'!G35</f>
        <v>0</v>
      </c>
      <c r="H35" s="29">
        <f t="shared" si="1"/>
        <v>0</v>
      </c>
      <c r="I35" s="27">
        <f>'Evaluation risques'!I35</f>
        <v>0</v>
      </c>
      <c r="J35" s="29">
        <f t="shared" si="2"/>
        <v>0</v>
      </c>
      <c r="K35" s="27">
        <f>'Evaluation risques'!K35</f>
        <v>0</v>
      </c>
      <c r="L35" s="68">
        <f t="shared" si="3"/>
        <v>0</v>
      </c>
      <c r="M35" s="91">
        <f t="shared" si="5"/>
        <v>0</v>
      </c>
      <c r="N35" s="89"/>
      <c r="O35" s="90" t="e">
        <f t="shared" si="4"/>
        <v>#DIV/0!</v>
      </c>
    </row>
    <row r="36" spans="1:15" ht="15" thickBot="1">
      <c r="A36" s="109" t="s">
        <v>38</v>
      </c>
      <c r="B36" s="114">
        <v>0</v>
      </c>
      <c r="C36" s="113"/>
      <c r="D36" s="27">
        <f>'Evaluation risques'!D36</f>
        <v>0</v>
      </c>
      <c r="E36" s="27">
        <f>'Evaluation risques'!E36</f>
        <v>0</v>
      </c>
      <c r="F36" s="29">
        <f t="shared" si="0"/>
        <v>0</v>
      </c>
      <c r="G36" s="27">
        <f>'Evaluation risques'!G36</f>
        <v>0</v>
      </c>
      <c r="H36" s="29">
        <f t="shared" si="1"/>
        <v>0</v>
      </c>
      <c r="I36" s="27">
        <f>'Evaluation risques'!I36</f>
        <v>0</v>
      </c>
      <c r="J36" s="29">
        <f t="shared" si="2"/>
        <v>0</v>
      </c>
      <c r="K36" s="27">
        <f>'Evaluation risques'!K36</f>
        <v>0</v>
      </c>
      <c r="L36" s="68">
        <f t="shared" si="3"/>
        <v>0</v>
      </c>
      <c r="M36" s="88">
        <f t="shared" si="5"/>
        <v>0</v>
      </c>
      <c r="N36" s="89"/>
      <c r="O36" s="90" t="e">
        <f t="shared" si="4"/>
        <v>#DIV/0!</v>
      </c>
    </row>
    <row r="37" spans="1:15">
      <c r="O37" s="66"/>
    </row>
    <row r="38" spans="1:15">
      <c r="A38" s="92"/>
      <c r="B38" s="92"/>
      <c r="C38" s="92"/>
      <c r="F38" s="30"/>
      <c r="H38" s="31"/>
    </row>
    <row r="39" spans="1:15" ht="12.75" customHeight="1">
      <c r="A39" s="93" t="s">
        <v>67</v>
      </c>
      <c r="B39" s="92"/>
      <c r="C39" s="92"/>
      <c r="F39" s="43"/>
      <c r="G39" s="65" t="s">
        <v>64</v>
      </c>
      <c r="H39" s="31"/>
    </row>
    <row r="40" spans="1:15" ht="12.75" customHeight="1">
      <c r="A40" s="135" t="s">
        <v>75</v>
      </c>
      <c r="B40" s="135"/>
      <c r="C40" s="105"/>
      <c r="F40" s="48"/>
      <c r="G40" s="65" t="s">
        <v>65</v>
      </c>
      <c r="H40" s="31"/>
    </row>
    <row r="41" spans="1:15" ht="12.75" customHeight="1">
      <c r="A41" s="136"/>
      <c r="B41" s="136"/>
      <c r="C41" s="106"/>
      <c r="F41" s="53"/>
      <c r="G41" s="65" t="s">
        <v>66</v>
      </c>
      <c r="H41" s="13"/>
    </row>
    <row r="42" spans="1:15" ht="13.5" customHeight="1">
      <c r="A42" s="92"/>
      <c r="B42" s="33"/>
      <c r="C42" s="33"/>
      <c r="H42" s="13"/>
    </row>
    <row r="43" spans="1:15">
      <c r="A43" s="94" t="s">
        <v>160</v>
      </c>
      <c r="B43" s="92"/>
      <c r="C43" s="92"/>
      <c r="H43" s="13"/>
    </row>
    <row r="44" spans="1:15">
      <c r="A44" s="92"/>
      <c r="B44" s="118" t="s">
        <v>156</v>
      </c>
      <c r="C44" s="92"/>
    </row>
    <row r="45" spans="1:15">
      <c r="B45" s="111"/>
      <c r="C45" s="34"/>
    </row>
    <row r="46" spans="1:15">
      <c r="B46" s="111"/>
      <c r="C46" s="34"/>
    </row>
    <row r="47" spans="1:15">
      <c r="B47" s="111"/>
      <c r="C47" s="34"/>
    </row>
    <row r="48" spans="1:15">
      <c r="B48" s="111"/>
      <c r="C48" s="34"/>
    </row>
    <row r="49" spans="2:3">
      <c r="B49" s="111"/>
      <c r="C49" s="34"/>
    </row>
    <row r="50" spans="2:3">
      <c r="B50" s="34"/>
      <c r="C50" s="34"/>
    </row>
    <row r="51" spans="2:3">
      <c r="B51" s="34"/>
      <c r="C51" s="34"/>
    </row>
    <row r="52" spans="2:3">
      <c r="B52" s="34"/>
      <c r="C52" s="34"/>
    </row>
    <row r="53" spans="2:3">
      <c r="B53" s="34"/>
      <c r="C53" s="34"/>
    </row>
    <row r="54" spans="2:3">
      <c r="B54" s="34"/>
      <c r="C54" s="34"/>
    </row>
    <row r="55" spans="2:3">
      <c r="B55" s="34"/>
      <c r="C55" s="34"/>
    </row>
    <row r="56" spans="2:3">
      <c r="B56" s="34"/>
      <c r="C56" s="34"/>
    </row>
    <row r="57" spans="2:3">
      <c r="B57" s="34"/>
      <c r="C57" s="34"/>
    </row>
    <row r="58" spans="2:3">
      <c r="B58" s="34"/>
      <c r="C58" s="34"/>
    </row>
    <row r="59" spans="2:3">
      <c r="B59" s="34"/>
      <c r="C59" s="34"/>
    </row>
    <row r="60" spans="2:3">
      <c r="B60" s="34"/>
      <c r="C60" s="34"/>
    </row>
    <row r="61" spans="2:3">
      <c r="B61" s="34"/>
      <c r="C61" s="34"/>
    </row>
  </sheetData>
  <mergeCells count="12">
    <mergeCell ref="A40:B40"/>
    <mergeCell ref="A41:B41"/>
    <mergeCell ref="O5:O6"/>
    <mergeCell ref="A3:N3"/>
    <mergeCell ref="A5:B6"/>
    <mergeCell ref="D5:D6"/>
    <mergeCell ref="E5:F5"/>
    <mergeCell ref="G5:H5"/>
    <mergeCell ref="I5:J5"/>
    <mergeCell ref="K5:L5"/>
    <mergeCell ref="M5:M6"/>
    <mergeCell ref="N5:N6"/>
  </mergeCells>
  <conditionalFormatting sqref="F7:F36 H7:H36 J7:J36 L7:N36">
    <cfRule type="cellIs" dxfId="5" priority="1" operator="between">
      <formula>18</formula>
      <formula>36</formula>
    </cfRule>
    <cfRule type="cellIs" dxfId="4" priority="2" operator="between">
      <formula>8</formula>
      <formula>16</formula>
    </cfRule>
    <cfRule type="cellIs" dxfId="3" priority="3" operator="between">
      <formula>1</formula>
      <formula>6</formula>
    </cfRule>
  </conditionalFormatting>
  <dataValidations count="2">
    <dataValidation type="whole" allowBlank="1" showErrorMessage="1" errorTitle="Fehler" error="Sie müsse 1, 2, 3,4  oder 5 eingeben." sqref="D7:D36" xr:uid="{00000000-0002-0000-0400-000000000000}">
      <formula1>1</formula1>
      <formula2>6</formula2>
    </dataValidation>
    <dataValidation type="whole" allowBlank="1" showInputMessage="1" showErrorMessage="1" errorTitle="Fehler" error="Sie müssen 1, 2, 3, 4, 5 oder 6 eingeben." sqref="E7:E36 G7:G36 I7:I36 K7:K36" xr:uid="{00000000-0002-0000-0400-000001000000}">
      <formula1>1</formula1>
      <formula2>6</formula2>
    </dataValidation>
  </dataValidations>
  <hyperlinks>
    <hyperlink ref="A40" r:id="rId1" display="C:\BURAUT VBS Client\Red Net Client\ISDS Remote Client Buraut 0_7\RISK_Data\Eintretenswahrscheinlichkeit.htm" xr:uid="{00000000-0004-0000-0400-000000000000}"/>
    <hyperlink ref="A40:B40" location="Legende!A1" display="Tabelle Eintretenswahrscheinlichkeit und Auswirkungen" xr:uid="{00000000-0004-0000-0400-000001000000}"/>
    <hyperlink ref="A43" r:id="rId2" display="Weitere Informationen im Internet BSI (Bundesamt für Sicherheit in der Informationstechnik)" xr:uid="{00000000-0004-0000-0400-000002000000}"/>
    <hyperlink ref="B44" r:id="rId3" xr:uid="{00000000-0004-0000-0400-000003000000}"/>
  </hyperlinks>
  <pageMargins left="0.39370078740157483" right="0.31496062992125984" top="0.47244094488188981" bottom="0.31496062992125984" header="0.19685039370078741" footer="0.11811023622047245"/>
  <pageSetup paperSize="9" scale="59" fitToWidth="0" fitToHeight="0" orientation="landscape" r:id="rId4"/>
  <headerFooter>
    <oddHeader>&amp;L&amp;"Arial,Kursiv"&amp;12&amp;A&amp;C&amp;"Arial,Fett"&amp;14Concept SIPD - Analyse de risque&amp;R&amp;12P042-Hi02</oddHeader>
    <oddFooter>&amp;L&amp;F&amp;R&amp;P/&amp;N</oddFooter>
  </headerFooter>
  <legacyDrawing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J50"/>
  <sheetViews>
    <sheetView view="pageLayout" zoomScale="90" zoomScaleNormal="80" zoomScaleSheetLayoutView="100" zoomScalePageLayoutView="90" workbookViewId="0">
      <selection activeCell="A14" sqref="A14:H14"/>
    </sheetView>
  </sheetViews>
  <sheetFormatPr baseColWidth="10" defaultColWidth="3.81640625" defaultRowHeight="14"/>
  <cols>
    <col min="1" max="1" width="3" style="23" customWidth="1"/>
    <col min="2" max="5" width="12.453125" style="23" customWidth="1"/>
    <col min="6" max="6" width="12.453125" style="38" customWidth="1"/>
    <col min="7" max="8" width="12.453125" style="23" customWidth="1"/>
    <col min="9" max="9" width="3.81640625" style="23" customWidth="1"/>
    <col min="10" max="16384" width="3.81640625" style="23"/>
  </cols>
  <sheetData>
    <row r="1" spans="1:10">
      <c r="A1" s="22" t="str">
        <f>'Page de garde'!C5</f>
        <v>Nom du projet / Nom de l'objet à protéger</v>
      </c>
      <c r="J1" s="36" t="str">
        <f>'Page de garde'!D2</f>
        <v>INTERNE</v>
      </c>
    </row>
    <row r="3" spans="1:10" ht="18" customHeight="1">
      <c r="A3" s="154" t="s">
        <v>56</v>
      </c>
      <c r="B3" s="154"/>
      <c r="C3" s="154"/>
      <c r="D3" s="154"/>
      <c r="E3" s="154"/>
      <c r="F3" s="154"/>
      <c r="G3" s="154"/>
      <c r="H3" s="154"/>
      <c r="I3" s="154"/>
      <c r="J3" s="154"/>
    </row>
    <row r="5" spans="1:10" ht="70.75" customHeight="1" thickBot="1">
      <c r="A5" s="151" t="s">
        <v>90</v>
      </c>
      <c r="B5" s="60" t="s">
        <v>89</v>
      </c>
      <c r="C5" s="39"/>
      <c r="D5" s="40"/>
      <c r="E5" s="41"/>
      <c r="F5" s="42"/>
      <c r="G5" s="43"/>
      <c r="H5" s="43"/>
    </row>
    <row r="6" spans="1:10" ht="70.75" customHeight="1" thickTop="1" thickBot="1">
      <c r="A6" s="151"/>
      <c r="B6" s="60" t="s">
        <v>88</v>
      </c>
      <c r="C6" s="39"/>
      <c r="D6" s="44"/>
      <c r="E6" s="45"/>
      <c r="F6" s="46"/>
      <c r="G6" s="43"/>
      <c r="H6" s="43"/>
    </row>
    <row r="7" spans="1:10" ht="70.75" customHeight="1" thickTop="1" thickBot="1">
      <c r="A7" s="151"/>
      <c r="B7" s="60" t="s">
        <v>87</v>
      </c>
      <c r="C7" s="39"/>
      <c r="D7" s="47"/>
      <c r="E7" s="48"/>
      <c r="F7" s="49"/>
      <c r="G7" s="41"/>
      <c r="H7" s="43"/>
    </row>
    <row r="8" spans="1:10" ht="70.75" customHeight="1" thickTop="1" thickBot="1">
      <c r="A8" s="151"/>
      <c r="B8" s="60" t="s">
        <v>86</v>
      </c>
      <c r="C8" s="50"/>
      <c r="D8" s="51"/>
      <c r="E8" s="47"/>
      <c r="F8" s="52"/>
      <c r="G8" s="45"/>
      <c r="H8" s="41"/>
    </row>
    <row r="9" spans="1:10" ht="70.75" customHeight="1" thickTop="1" thickBot="1">
      <c r="A9" s="151"/>
      <c r="B9" s="60" t="s">
        <v>85</v>
      </c>
      <c r="C9" s="50"/>
      <c r="D9" s="53"/>
      <c r="E9" s="51"/>
      <c r="F9" s="54"/>
      <c r="G9" s="55"/>
      <c r="H9" s="56"/>
    </row>
    <row r="10" spans="1:10" ht="70.75" customHeight="1" thickTop="1">
      <c r="A10" s="151"/>
      <c r="B10" s="60" t="s">
        <v>84</v>
      </c>
      <c r="C10" s="50"/>
      <c r="D10" s="53"/>
      <c r="E10" s="53"/>
      <c r="F10" s="57"/>
      <c r="G10" s="58"/>
      <c r="H10" s="58"/>
    </row>
    <row r="11" spans="1:10" ht="56.9" customHeight="1">
      <c r="C11" s="60" t="s">
        <v>91</v>
      </c>
      <c r="D11" s="60" t="s">
        <v>92</v>
      </c>
      <c r="E11" s="60" t="s">
        <v>93</v>
      </c>
      <c r="F11" s="60" t="s">
        <v>94</v>
      </c>
      <c r="G11" s="60" t="s">
        <v>95</v>
      </c>
      <c r="H11" s="60" t="s">
        <v>96</v>
      </c>
    </row>
    <row r="12" spans="1:10">
      <c r="C12" s="152" t="s">
        <v>68</v>
      </c>
      <c r="D12" s="152"/>
      <c r="E12" s="152"/>
      <c r="F12" s="152"/>
      <c r="G12" s="152"/>
      <c r="H12" s="152"/>
    </row>
    <row r="14" spans="1:10" ht="28.5" customHeight="1">
      <c r="A14" s="153" t="s">
        <v>128</v>
      </c>
      <c r="B14" s="153"/>
      <c r="C14" s="153"/>
      <c r="D14" s="153"/>
      <c r="E14" s="153"/>
      <c r="F14" s="153"/>
      <c r="G14" s="153"/>
      <c r="H14" s="153"/>
    </row>
    <row r="16" spans="1:10" ht="10.5" customHeight="1"/>
    <row r="42" spans="6:6">
      <c r="F42" s="23"/>
    </row>
    <row r="43" spans="6:6">
      <c r="F43" s="23"/>
    </row>
    <row r="44" spans="6:6">
      <c r="F44" s="23"/>
    </row>
    <row r="45" spans="6:6">
      <c r="F45" s="23"/>
    </row>
    <row r="46" spans="6:6">
      <c r="F46" s="23"/>
    </row>
    <row r="47" spans="6:6">
      <c r="F47" s="23"/>
    </row>
    <row r="48" spans="6:6">
      <c r="F48" s="23"/>
    </row>
    <row r="49" spans="6:7">
      <c r="F49" s="23"/>
    </row>
    <row r="50" spans="6:7">
      <c r="F50" s="23"/>
      <c r="G50" s="38"/>
    </row>
  </sheetData>
  <mergeCells count="4">
    <mergeCell ref="A5:A10"/>
    <mergeCell ref="C12:H12"/>
    <mergeCell ref="A14:H14"/>
    <mergeCell ref="A3:J3"/>
  </mergeCells>
  <pageMargins left="0.73668981481481477" right="0.70370370370370372" top="0.77465277777777775" bottom="0.66238425925925926" header="0.19" footer="0.13"/>
  <pageSetup paperSize="9" scale="90" fitToHeight="0" orientation="portrait" r:id="rId1"/>
  <headerFooter>
    <oddHeader>&amp;L&amp;"Arial,Kursiv"&amp;12&amp;A&amp;C&amp;"Arial,Fett"&amp;14Concept SIPD - Analyse de risque&amp;R&amp;12P042-Hi02</oddHeader>
    <oddFooter>&amp;L&amp;F&amp;R&amp;P/&amp;N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5"/>
  <dimension ref="A1:F32"/>
  <sheetViews>
    <sheetView view="pageLayout" zoomScale="80" zoomScaleNormal="100" zoomScalePageLayoutView="80" workbookViewId="0">
      <selection activeCell="D21" sqref="D21"/>
    </sheetView>
  </sheetViews>
  <sheetFormatPr baseColWidth="10" defaultColWidth="11.453125" defaultRowHeight="14"/>
  <cols>
    <col min="1" max="6" width="24.81640625" style="13" customWidth="1"/>
    <col min="7" max="16384" width="11.453125" style="13"/>
  </cols>
  <sheetData>
    <row r="1" spans="1:6">
      <c r="A1" s="37" t="str">
        <f>'Page de garde'!C5</f>
        <v>Nom du projet / Nom de l'objet à protéger</v>
      </c>
      <c r="F1" s="63"/>
    </row>
    <row r="3" spans="1:6">
      <c r="A3" s="164" t="s">
        <v>132</v>
      </c>
      <c r="B3" s="164"/>
      <c r="C3" s="164"/>
      <c r="D3" s="164"/>
      <c r="E3" s="164"/>
      <c r="F3" s="164"/>
    </row>
    <row r="4" spans="1:6" ht="45" customHeight="1">
      <c r="A4" s="161" t="s">
        <v>117</v>
      </c>
      <c r="B4" s="161"/>
      <c r="C4" s="161"/>
      <c r="D4" s="161"/>
      <c r="E4" s="161"/>
      <c r="F4" s="161"/>
    </row>
    <row r="6" spans="1:6">
      <c r="A6" s="165" t="s">
        <v>115</v>
      </c>
      <c r="B6" s="165"/>
      <c r="C6" s="165"/>
      <c r="D6" s="165"/>
      <c r="E6" s="165"/>
      <c r="F6" s="165"/>
    </row>
    <row r="7" spans="1:6" ht="56.25" customHeight="1">
      <c r="A7" s="166" t="s">
        <v>116</v>
      </c>
      <c r="B7" s="166"/>
      <c r="C7" s="166"/>
      <c r="D7" s="166"/>
      <c r="E7" s="166"/>
      <c r="F7" s="166"/>
    </row>
    <row r="9" spans="1:6">
      <c r="A9" s="163" t="s">
        <v>68</v>
      </c>
      <c r="B9" s="163"/>
      <c r="C9" s="163"/>
      <c r="D9" s="163"/>
      <c r="E9" s="163"/>
      <c r="F9" s="163"/>
    </row>
    <row r="10" spans="1:6" ht="28">
      <c r="A10" s="77" t="s">
        <v>97</v>
      </c>
      <c r="B10" s="77" t="s">
        <v>98</v>
      </c>
      <c r="C10" s="77" t="s">
        <v>99</v>
      </c>
      <c r="D10" s="77" t="s">
        <v>100</v>
      </c>
      <c r="E10" s="77" t="s">
        <v>101</v>
      </c>
      <c r="F10" s="77" t="s">
        <v>102</v>
      </c>
    </row>
    <row r="11" spans="1:6">
      <c r="A11" s="59" t="s">
        <v>133</v>
      </c>
      <c r="B11" s="59" t="s">
        <v>134</v>
      </c>
      <c r="C11" s="59" t="s">
        <v>135</v>
      </c>
      <c r="D11" s="59" t="s">
        <v>136</v>
      </c>
      <c r="E11" s="59" t="s">
        <v>137</v>
      </c>
      <c r="F11" s="59" t="s">
        <v>138</v>
      </c>
    </row>
    <row r="13" spans="1:6">
      <c r="A13" s="167" t="s">
        <v>109</v>
      </c>
      <c r="B13" s="167"/>
      <c r="C13" s="167"/>
      <c r="D13" s="167"/>
      <c r="E13" s="167"/>
      <c r="F13" s="167"/>
    </row>
    <row r="14" spans="1:6" ht="30" customHeight="1">
      <c r="A14" s="161" t="s">
        <v>118</v>
      </c>
      <c r="B14" s="161"/>
      <c r="C14" s="161"/>
      <c r="D14" s="161"/>
      <c r="E14" s="161"/>
      <c r="F14" s="161"/>
    </row>
    <row r="16" spans="1:6" ht="41.4" customHeight="1">
      <c r="A16" s="95"/>
      <c r="B16" s="95" t="s">
        <v>114</v>
      </c>
      <c r="C16" s="95" t="s">
        <v>113</v>
      </c>
      <c r="D16" s="95" t="s">
        <v>112</v>
      </c>
      <c r="E16" s="170" t="s">
        <v>175</v>
      </c>
      <c r="F16" s="171"/>
    </row>
    <row r="17" spans="1:6" ht="195.65" customHeight="1">
      <c r="A17" s="96" t="s">
        <v>103</v>
      </c>
      <c r="B17" s="61" t="s">
        <v>143</v>
      </c>
      <c r="C17" s="62" t="s">
        <v>149</v>
      </c>
      <c r="D17" s="62" t="s">
        <v>161</v>
      </c>
      <c r="E17" s="168" t="s">
        <v>174</v>
      </c>
      <c r="F17" s="169"/>
    </row>
    <row r="18" spans="1:6" ht="220.75" customHeight="1">
      <c r="A18" s="96" t="s">
        <v>104</v>
      </c>
      <c r="B18" s="61" t="s">
        <v>147</v>
      </c>
      <c r="C18" s="62" t="s">
        <v>151</v>
      </c>
      <c r="D18" s="62" t="s">
        <v>162</v>
      </c>
      <c r="E18" s="172" t="s">
        <v>176</v>
      </c>
      <c r="F18" s="173"/>
    </row>
    <row r="19" spans="1:6" ht="112">
      <c r="A19" s="96" t="s">
        <v>105</v>
      </c>
      <c r="B19" s="61" t="s">
        <v>145</v>
      </c>
      <c r="C19" s="62" t="s">
        <v>150</v>
      </c>
      <c r="D19" s="62" t="s">
        <v>163</v>
      </c>
      <c r="E19" s="174"/>
      <c r="F19" s="175"/>
    </row>
    <row r="20" spans="1:6" ht="143.25" customHeight="1">
      <c r="A20" s="96" t="s">
        <v>106</v>
      </c>
      <c r="B20" s="61" t="s">
        <v>144</v>
      </c>
      <c r="C20" s="62" t="s">
        <v>111</v>
      </c>
      <c r="D20" s="62" t="s">
        <v>164</v>
      </c>
      <c r="E20" s="176" t="s">
        <v>177</v>
      </c>
      <c r="F20" s="177"/>
    </row>
    <row r="21" spans="1:6" ht="119.25" customHeight="1">
      <c r="A21" s="96" t="s">
        <v>107</v>
      </c>
      <c r="B21" s="61" t="s">
        <v>148</v>
      </c>
      <c r="C21" s="62" t="s">
        <v>110</v>
      </c>
      <c r="D21" s="62" t="s">
        <v>165</v>
      </c>
      <c r="E21" s="159" t="s">
        <v>178</v>
      </c>
      <c r="F21" s="160"/>
    </row>
    <row r="22" spans="1:6" ht="127.25" customHeight="1">
      <c r="A22" s="96" t="s">
        <v>108</v>
      </c>
      <c r="B22" s="61" t="s">
        <v>146</v>
      </c>
      <c r="C22" s="62" t="s">
        <v>125</v>
      </c>
      <c r="D22" s="62" t="s">
        <v>166</v>
      </c>
      <c r="E22" s="159" t="s">
        <v>179</v>
      </c>
      <c r="F22" s="160"/>
    </row>
    <row r="24" spans="1:6">
      <c r="A24" s="13" t="s">
        <v>139</v>
      </c>
    </row>
    <row r="26" spans="1:6">
      <c r="A26" s="167" t="s">
        <v>124</v>
      </c>
      <c r="B26" s="167"/>
      <c r="C26" s="167"/>
      <c r="D26" s="167"/>
      <c r="E26" s="167"/>
      <c r="F26" s="167"/>
    </row>
    <row r="27" spans="1:6">
      <c r="A27" s="85" t="s">
        <v>121</v>
      </c>
      <c r="B27" s="161" t="s">
        <v>131</v>
      </c>
      <c r="C27" s="161"/>
      <c r="D27" s="161"/>
      <c r="E27" s="161"/>
      <c r="F27" s="161"/>
    </row>
    <row r="28" spans="1:6">
      <c r="A28" s="86" t="s">
        <v>122</v>
      </c>
      <c r="B28" s="161" t="s">
        <v>120</v>
      </c>
      <c r="C28" s="161"/>
      <c r="D28" s="161"/>
      <c r="E28" s="161"/>
      <c r="F28" s="161"/>
    </row>
    <row r="29" spans="1:6">
      <c r="A29" s="87" t="s">
        <v>123</v>
      </c>
      <c r="B29" s="161" t="s">
        <v>119</v>
      </c>
      <c r="C29" s="161"/>
      <c r="D29" s="161"/>
      <c r="E29" s="161"/>
      <c r="F29" s="161"/>
    </row>
    <row r="30" spans="1:6">
      <c r="B30" s="161"/>
      <c r="C30" s="161"/>
      <c r="D30" s="161"/>
      <c r="E30" s="161"/>
      <c r="F30" s="161"/>
    </row>
    <row r="32" spans="1:6">
      <c r="A32" s="162" t="s">
        <v>126</v>
      </c>
      <c r="B32" s="162"/>
    </row>
  </sheetData>
  <mergeCells count="18">
    <mergeCell ref="A3:F3"/>
    <mergeCell ref="A4:F4"/>
    <mergeCell ref="A6:F6"/>
    <mergeCell ref="A7:F7"/>
    <mergeCell ref="A13:F13"/>
    <mergeCell ref="E21:F21"/>
    <mergeCell ref="E22:F22"/>
    <mergeCell ref="A14:F14"/>
    <mergeCell ref="A32:B32"/>
    <mergeCell ref="A9:F9"/>
    <mergeCell ref="A26:F26"/>
    <mergeCell ref="B28:F28"/>
    <mergeCell ref="B27:F27"/>
    <mergeCell ref="B29:F30"/>
    <mergeCell ref="E17:F17"/>
    <mergeCell ref="E16:F16"/>
    <mergeCell ref="E18:F19"/>
    <mergeCell ref="E20:F20"/>
  </mergeCells>
  <hyperlinks>
    <hyperlink ref="A32" location="Risiko!A1" display="Zurück zu Risikoanalyse" xr:uid="{00000000-0004-0000-0600-000000000000}"/>
    <hyperlink ref="A32:B32" location="'Evaluation risques'!A1" display="Retour à l'évaluation des risques" xr:uid="{00000000-0004-0000-0600-000001000000}"/>
  </hyperlinks>
  <pageMargins left="0.7" right="0.7" top="0.75" bottom="0.75" header="0.3" footer="0.3"/>
  <pageSetup paperSize="9" scale="58" orientation="portrait" r:id="rId1"/>
  <headerFooter>
    <oddHeader>&amp;L&amp;"Arial,Kursiv"&amp;12&amp;A&amp;C&amp;"Arial,Fett"&amp;14Concept SIPD - Analyse de risque&amp;R&amp;12P042-Hi02</oddHeader>
    <oddFooter>&amp;L&amp;F&amp;R&amp;P/&amp;N</oddFooter>
  </headerFooter>
  <colBreaks count="1" manualBreakCount="1">
    <brk id="6"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12"/>
  <dimension ref="A1:B21"/>
  <sheetViews>
    <sheetView showGridLines="0" view="pageLayout" zoomScale="110" zoomScaleNormal="100" zoomScalePageLayoutView="110" workbookViewId="0"/>
  </sheetViews>
  <sheetFormatPr baseColWidth="10" defaultRowHeight="12.5"/>
  <cols>
    <col min="1" max="1" width="146.1796875" customWidth="1"/>
  </cols>
  <sheetData>
    <row r="1" spans="1:2" ht="14">
      <c r="A1" s="64" t="s">
        <v>158</v>
      </c>
      <c r="B1" s="14"/>
    </row>
    <row r="2" spans="1:2" ht="14">
      <c r="B2" s="14"/>
    </row>
    <row r="3" spans="1:2" ht="14">
      <c r="A3" s="15"/>
      <c r="B3" s="14"/>
    </row>
    <row r="4" spans="1:2" ht="14">
      <c r="A4" s="79"/>
      <c r="B4" s="14"/>
    </row>
    <row r="5" spans="1:2" ht="14">
      <c r="A5" s="14"/>
      <c r="B5" s="14"/>
    </row>
    <row r="6" spans="1:2" ht="14">
      <c r="A6" s="14"/>
      <c r="B6" s="14"/>
    </row>
    <row r="7" spans="1:2" ht="14">
      <c r="A7" s="14"/>
      <c r="B7" s="14"/>
    </row>
    <row r="8" spans="1:2" ht="14">
      <c r="A8" s="14"/>
      <c r="B8" s="14"/>
    </row>
    <row r="9" spans="1:2" ht="14">
      <c r="A9" s="14"/>
      <c r="B9" s="14"/>
    </row>
    <row r="10" spans="1:2" ht="14">
      <c r="A10" s="14"/>
      <c r="B10" s="14"/>
    </row>
    <row r="11" spans="1:2" ht="14">
      <c r="A11" s="13"/>
      <c r="B11" s="13"/>
    </row>
    <row r="12" spans="1:2" ht="14">
      <c r="A12" s="13"/>
      <c r="B12" s="13"/>
    </row>
    <row r="21" spans="1:1">
      <c r="A21" s="84"/>
    </row>
  </sheetData>
  <pageMargins left="0.7" right="0.7" top="0.78740157499999996" bottom="0.78740157499999996" header="0.3" footer="0.3"/>
  <pageSetup paperSize="9" orientation="landscape" r:id="rId1"/>
  <headerFooter>
    <oddHeader>&amp;L&amp;"Arial,Kursiv"&amp;12&amp;A&amp;C&amp;"Arial,Fett"&amp;14Concept SIPD - Analyse de risque&amp;R&amp;12P042-Hi02</oddHeader>
    <oddFooter>&amp;L&amp;F&amp;R&amp;P/&amp;N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6"/>
  <dimension ref="A1:G40"/>
  <sheetViews>
    <sheetView showFormulas="1" zoomScaleNormal="100" workbookViewId="0">
      <selection activeCell="F44" sqref="F44"/>
    </sheetView>
  </sheetViews>
  <sheetFormatPr baseColWidth="10" defaultRowHeight="13.5"/>
  <cols>
    <col min="1" max="1" width="15.1796875" customWidth="1"/>
    <col min="2" max="2" width="2.1796875" customWidth="1"/>
    <col min="3" max="3" width="2.54296875" customWidth="1"/>
    <col min="4" max="7" width="9.81640625" style="6" customWidth="1"/>
  </cols>
  <sheetData>
    <row r="1" spans="1:7" ht="13">
      <c r="A1" s="2" t="s">
        <v>5</v>
      </c>
      <c r="B1" s="3"/>
      <c r="C1" s="3"/>
      <c r="D1" s="3"/>
      <c r="E1" s="3"/>
      <c r="F1" s="3"/>
      <c r="G1" s="3"/>
    </row>
    <row r="2" spans="1:7" ht="30">
      <c r="A2" s="3"/>
      <c r="B2" s="3"/>
      <c r="C2" s="3"/>
      <c r="D2" s="7" t="s">
        <v>4</v>
      </c>
      <c r="E2" s="7" t="s">
        <v>4</v>
      </c>
      <c r="F2" s="7" t="s">
        <v>4</v>
      </c>
      <c r="G2" s="7" t="s">
        <v>4</v>
      </c>
    </row>
    <row r="3" spans="1:7" ht="15.5">
      <c r="A3" s="3" t="s">
        <v>0</v>
      </c>
      <c r="B3" s="3"/>
      <c r="C3" s="4">
        <v>4.5</v>
      </c>
      <c r="D3" s="8">
        <f>'Evaluation risques'!F7</f>
        <v>0</v>
      </c>
      <c r="E3" s="8">
        <f>'Evaluation risques'!H7</f>
        <v>0</v>
      </c>
      <c r="F3" s="8">
        <f>'Evaluation risques'!J7</f>
        <v>0</v>
      </c>
      <c r="G3" s="8">
        <f>'Evaluation risques'!L7</f>
        <v>0</v>
      </c>
    </row>
    <row r="4" spans="1:7" ht="15">
      <c r="A4" s="3" t="s">
        <v>6</v>
      </c>
      <c r="B4" s="3"/>
      <c r="C4" s="5">
        <v>7</v>
      </c>
      <c r="D4" s="8">
        <f>'Evaluation risques'!F8</f>
        <v>0</v>
      </c>
      <c r="E4" s="8">
        <f>'Evaluation risques'!H8</f>
        <v>0</v>
      </c>
      <c r="F4" s="8">
        <f>'Evaluation risques'!J8</f>
        <v>0</v>
      </c>
      <c r="G4" s="8">
        <f>'Evaluation risques'!L8</f>
        <v>0</v>
      </c>
    </row>
    <row r="5" spans="1:7" ht="15">
      <c r="A5" s="3" t="s">
        <v>1</v>
      </c>
      <c r="B5" s="3"/>
      <c r="C5" s="5">
        <v>5</v>
      </c>
      <c r="D5" s="8">
        <f>'Evaluation risques'!F9</f>
        <v>0</v>
      </c>
      <c r="E5" s="8">
        <f>'Evaluation risques'!H9</f>
        <v>0</v>
      </c>
      <c r="F5" s="8">
        <f>'Evaluation risques'!J9</f>
        <v>0</v>
      </c>
      <c r="G5" s="8">
        <f>'Evaluation risques'!L9</f>
        <v>0</v>
      </c>
    </row>
    <row r="6" spans="1:7" ht="15">
      <c r="A6" s="3" t="s">
        <v>2</v>
      </c>
      <c r="B6" s="3"/>
      <c r="C6" s="5">
        <v>5</v>
      </c>
      <c r="D6" s="8">
        <f>'Evaluation risques'!F10</f>
        <v>0</v>
      </c>
      <c r="E6" s="8">
        <f>'Evaluation risques'!H10</f>
        <v>0</v>
      </c>
      <c r="F6" s="8">
        <f>'Evaluation risques'!J10</f>
        <v>0</v>
      </c>
      <c r="G6" s="8">
        <f>'Evaluation risques'!L10</f>
        <v>0</v>
      </c>
    </row>
    <row r="7" spans="1:7" ht="15">
      <c r="A7" s="3" t="s">
        <v>3</v>
      </c>
      <c r="B7" s="3"/>
      <c r="C7" s="5">
        <v>8</v>
      </c>
      <c r="D7" s="8">
        <f>'Evaluation risques'!F11</f>
        <v>0</v>
      </c>
      <c r="E7" s="8">
        <f>'Evaluation risques'!H11</f>
        <v>0</v>
      </c>
      <c r="F7" s="8">
        <f>'Evaluation risques'!J11</f>
        <v>0</v>
      </c>
      <c r="G7" s="8">
        <f>'Evaluation risques'!L11</f>
        <v>0</v>
      </c>
    </row>
    <row r="8" spans="1:7" ht="12.5">
      <c r="D8" s="9"/>
      <c r="E8" s="9"/>
      <c r="F8" s="9"/>
      <c r="G8" s="10"/>
    </row>
    <row r="9" spans="1:7">
      <c r="A9" s="11"/>
      <c r="B9" s="12"/>
      <c r="C9" s="12"/>
      <c r="D9" s="8">
        <f>'Evaluation risques'!F12</f>
        <v>0</v>
      </c>
      <c r="E9" s="8">
        <f>'Evaluation risques'!H12</f>
        <v>0</v>
      </c>
      <c r="F9" s="8">
        <f>'Evaluation risques'!J12</f>
        <v>0</v>
      </c>
      <c r="G9" s="8">
        <f>'Evaluation risques'!L12</f>
        <v>0</v>
      </c>
    </row>
    <row r="10" spans="1:7">
      <c r="A10" s="12"/>
      <c r="B10" s="12"/>
      <c r="C10" s="12"/>
      <c r="D10" s="8">
        <f>'Evaluation risques'!F13</f>
        <v>0</v>
      </c>
      <c r="E10" s="8">
        <f>'Evaluation risques'!H13</f>
        <v>0</v>
      </c>
      <c r="F10" s="8">
        <f>'Evaluation risques'!J13</f>
        <v>0</v>
      </c>
      <c r="G10" s="8">
        <f>'Evaluation risques'!L13</f>
        <v>0</v>
      </c>
    </row>
    <row r="11" spans="1:7">
      <c r="A11" s="12"/>
      <c r="B11" s="12"/>
      <c r="C11" s="12"/>
      <c r="D11" s="8">
        <f>'Evaluation risques'!F14</f>
        <v>0</v>
      </c>
      <c r="E11" s="8">
        <f>'Evaluation risques'!H14</f>
        <v>0</v>
      </c>
      <c r="F11" s="8">
        <f>'Evaluation risques'!J14</f>
        <v>0</v>
      </c>
      <c r="G11" s="8">
        <f>'Evaluation risques'!L14</f>
        <v>0</v>
      </c>
    </row>
    <row r="12" spans="1:7">
      <c r="A12" s="12"/>
      <c r="B12" s="12"/>
      <c r="C12" s="12"/>
      <c r="D12" s="8">
        <f>'Evaluation risques'!F15</f>
        <v>0</v>
      </c>
      <c r="E12" s="8">
        <f>'Evaluation risques'!H15</f>
        <v>0</v>
      </c>
      <c r="F12" s="8">
        <f>'Evaluation risques'!J15</f>
        <v>0</v>
      </c>
      <c r="G12" s="8">
        <f>'Evaluation risques'!L15</f>
        <v>0</v>
      </c>
    </row>
    <row r="13" spans="1:7">
      <c r="A13" s="12"/>
      <c r="B13" s="12"/>
      <c r="C13" s="12"/>
      <c r="D13" s="8">
        <f>'Evaluation risques'!F16</f>
        <v>0</v>
      </c>
      <c r="E13" s="8">
        <f>'Evaluation risques'!H16</f>
        <v>0</v>
      </c>
      <c r="F13" s="8">
        <f>'Evaluation risques'!J16</f>
        <v>0</v>
      </c>
      <c r="G13" s="8">
        <f>'Evaluation risques'!L16</f>
        <v>0</v>
      </c>
    </row>
    <row r="14" spans="1:7">
      <c r="D14" s="8">
        <f>'Evaluation risques'!F17</f>
        <v>0</v>
      </c>
      <c r="E14" s="8">
        <f>'Evaluation risques'!H17</f>
        <v>0</v>
      </c>
      <c r="F14" s="8">
        <f>'Evaluation risques'!J17</f>
        <v>0</v>
      </c>
      <c r="G14" s="8">
        <f>'Evaluation risques'!L17</f>
        <v>0</v>
      </c>
    </row>
    <row r="15" spans="1:7">
      <c r="D15" s="8">
        <f>'Evaluation risques'!F18</f>
        <v>0</v>
      </c>
      <c r="E15" s="8">
        <f>'Evaluation risques'!H18</f>
        <v>0</v>
      </c>
      <c r="F15" s="8">
        <f>'Evaluation risques'!J18</f>
        <v>0</v>
      </c>
      <c r="G15" s="8">
        <f>'Evaluation risques'!L18</f>
        <v>0</v>
      </c>
    </row>
    <row r="16" spans="1:7" ht="12.5">
      <c r="D16" s="9"/>
      <c r="E16" s="9"/>
      <c r="F16" s="9"/>
      <c r="G16" s="10"/>
    </row>
    <row r="17" spans="4:7">
      <c r="D17" s="8">
        <f>'Evaluation risques'!F19</f>
        <v>0</v>
      </c>
      <c r="E17" s="8">
        <f>'Evaluation risques'!H19</f>
        <v>0</v>
      </c>
      <c r="F17" s="8">
        <f>'Evaluation risques'!J19</f>
        <v>0</v>
      </c>
      <c r="G17" s="8">
        <f>'Evaluation risques'!L19</f>
        <v>0</v>
      </c>
    </row>
    <row r="18" spans="4:7">
      <c r="D18" s="8">
        <f>'Evaluation risques'!F20</f>
        <v>0</v>
      </c>
      <c r="E18" s="8">
        <f>'Evaluation risques'!H20</f>
        <v>0</v>
      </c>
      <c r="F18" s="8">
        <f>'Evaluation risques'!J20</f>
        <v>0</v>
      </c>
      <c r="G18" s="8">
        <f>'Evaluation risques'!L20</f>
        <v>0</v>
      </c>
    </row>
    <row r="19" spans="4:7">
      <c r="D19" s="8">
        <f>'Evaluation risques'!F21</f>
        <v>0</v>
      </c>
      <c r="E19" s="8">
        <f>'Evaluation risques'!H21</f>
        <v>0</v>
      </c>
      <c r="F19" s="8">
        <f>'Evaluation risques'!J21</f>
        <v>0</v>
      </c>
      <c r="G19" s="8">
        <f>'Evaluation risques'!L21</f>
        <v>0</v>
      </c>
    </row>
    <row r="20" spans="4:7">
      <c r="D20" s="8">
        <f>'Evaluation risques'!F22</f>
        <v>0</v>
      </c>
      <c r="E20" s="8">
        <f>'Evaluation risques'!H22</f>
        <v>0</v>
      </c>
      <c r="F20" s="8">
        <f>'Evaluation risques'!J22</f>
        <v>0</v>
      </c>
      <c r="G20" s="8">
        <f>'Evaluation risques'!L22</f>
        <v>0</v>
      </c>
    </row>
    <row r="21" spans="4:7">
      <c r="D21" s="8">
        <f>'Evaluation risques'!F23</f>
        <v>0</v>
      </c>
      <c r="E21" s="8">
        <f>'Evaluation risques'!H23</f>
        <v>0</v>
      </c>
      <c r="F21" s="8">
        <f>'Evaluation risques'!J23</f>
        <v>0</v>
      </c>
      <c r="G21" s="8">
        <f>'Evaluation risques'!L23</f>
        <v>0</v>
      </c>
    </row>
    <row r="22" spans="4:7" ht="12.5">
      <c r="D22" s="9"/>
      <c r="E22" s="9"/>
      <c r="F22" s="9"/>
      <c r="G22" s="10"/>
    </row>
    <row r="23" spans="4:7">
      <c r="D23" s="8">
        <f>'Evaluation risques'!F24</f>
        <v>0</v>
      </c>
      <c r="E23" s="8">
        <f>'Evaluation risques'!H24</f>
        <v>0</v>
      </c>
      <c r="F23" s="8">
        <f>'Evaluation risques'!J24</f>
        <v>0</v>
      </c>
      <c r="G23" s="8">
        <f>'Evaluation risques'!L24</f>
        <v>0</v>
      </c>
    </row>
    <row r="24" spans="4:7">
      <c r="D24" s="8">
        <f>'Evaluation risques'!F25</f>
        <v>0</v>
      </c>
      <c r="E24" s="8">
        <f>'Evaluation risques'!H25</f>
        <v>0</v>
      </c>
      <c r="F24" s="8">
        <f>'Evaluation risques'!J25</f>
        <v>0</v>
      </c>
      <c r="G24" s="8">
        <f>'Evaluation risques'!L25</f>
        <v>0</v>
      </c>
    </row>
    <row r="25" spans="4:7">
      <c r="D25" s="8">
        <f>'Evaluation risques'!F26</f>
        <v>0</v>
      </c>
      <c r="E25" s="8">
        <f>'Evaluation risques'!H26</f>
        <v>0</v>
      </c>
      <c r="F25" s="8">
        <f>'Evaluation risques'!J26</f>
        <v>0</v>
      </c>
      <c r="G25" s="8">
        <f>'Evaluation risques'!L26</f>
        <v>0</v>
      </c>
    </row>
    <row r="26" spans="4:7">
      <c r="D26" s="8">
        <f>'Evaluation risques'!F27</f>
        <v>0</v>
      </c>
      <c r="E26" s="8">
        <f>'Evaluation risques'!H27</f>
        <v>0</v>
      </c>
      <c r="F26" s="8">
        <f>'Evaluation risques'!J27</f>
        <v>0</v>
      </c>
      <c r="G26" s="8">
        <f>'Evaluation risques'!L27</f>
        <v>0</v>
      </c>
    </row>
    <row r="27" spans="4:7">
      <c r="D27" s="8">
        <f>'Evaluation risques'!F28</f>
        <v>0</v>
      </c>
      <c r="E27" s="8">
        <f>'Evaluation risques'!H28</f>
        <v>0</v>
      </c>
      <c r="F27" s="8">
        <f>'Evaluation risques'!J28</f>
        <v>0</v>
      </c>
      <c r="G27" s="8">
        <f>'Evaluation risques'!L28</f>
        <v>0</v>
      </c>
    </row>
    <row r="28" spans="4:7">
      <c r="D28" s="1"/>
      <c r="E28" s="9"/>
      <c r="F28" s="9"/>
      <c r="G28" s="10"/>
    </row>
    <row r="29" spans="4:7">
      <c r="D29" s="8">
        <f>'Evaluation risques'!F29</f>
        <v>0</v>
      </c>
      <c r="E29" s="8">
        <f>'Evaluation risques'!H29</f>
        <v>0</v>
      </c>
      <c r="F29" s="8">
        <f>'Evaluation risques'!J29</f>
        <v>0</v>
      </c>
      <c r="G29" s="8">
        <f>'Evaluation risques'!L29</f>
        <v>0</v>
      </c>
    </row>
    <row r="30" spans="4:7">
      <c r="D30" s="8">
        <f>'Evaluation risques'!F30</f>
        <v>0</v>
      </c>
      <c r="E30" s="8">
        <f>'Evaluation risques'!H30</f>
        <v>0</v>
      </c>
      <c r="F30" s="8">
        <f>'Evaluation risques'!J30</f>
        <v>0</v>
      </c>
      <c r="G30" s="8">
        <f>'Evaluation risques'!L30</f>
        <v>0</v>
      </c>
    </row>
    <row r="31" spans="4:7">
      <c r="D31" s="8">
        <f>'Evaluation risques'!F31</f>
        <v>0</v>
      </c>
      <c r="E31" s="8">
        <f>'Evaluation risques'!H31</f>
        <v>0</v>
      </c>
      <c r="F31" s="8">
        <f>'Evaluation risques'!J31</f>
        <v>0</v>
      </c>
      <c r="G31" s="8">
        <f>'Evaluation risques'!L31</f>
        <v>0</v>
      </c>
    </row>
    <row r="32" spans="4:7">
      <c r="D32" s="8">
        <f>'Evaluation risques'!F32</f>
        <v>0</v>
      </c>
      <c r="E32" s="8">
        <f>'Evaluation risques'!H32</f>
        <v>0</v>
      </c>
      <c r="F32" s="8">
        <f>'Evaluation risques'!J32</f>
        <v>0</v>
      </c>
      <c r="G32" s="8">
        <f>'Evaluation risques'!L32</f>
        <v>0</v>
      </c>
    </row>
    <row r="33" spans="4:7">
      <c r="D33" s="8">
        <f>'Evaluation risques'!F33</f>
        <v>0</v>
      </c>
      <c r="E33" s="8">
        <f>'Evaluation risques'!H33</f>
        <v>0</v>
      </c>
      <c r="F33" s="8">
        <f>'Evaluation risques'!J33</f>
        <v>0</v>
      </c>
      <c r="G33" s="8">
        <f>'Evaluation risques'!L33</f>
        <v>0</v>
      </c>
    </row>
    <row r="34" spans="4:7">
      <c r="D34" s="8">
        <f>'Evaluation risques'!F34</f>
        <v>0</v>
      </c>
      <c r="E34" s="8">
        <f>'Evaluation risques'!H34</f>
        <v>0</v>
      </c>
      <c r="F34" s="8">
        <f>'Evaluation risques'!J34</f>
        <v>0</v>
      </c>
      <c r="G34" s="8">
        <f>'Evaluation risques'!L34</f>
        <v>0</v>
      </c>
    </row>
    <row r="35" spans="4:7">
      <c r="D35" s="8">
        <f>'Evaluation risques'!F35</f>
        <v>0</v>
      </c>
      <c r="E35" s="8">
        <f>'Evaluation risques'!H35</f>
        <v>0</v>
      </c>
      <c r="F35" s="8">
        <f>'Evaluation risques'!J35</f>
        <v>0</v>
      </c>
      <c r="G35" s="8">
        <f>'Evaluation risques'!L35</f>
        <v>0</v>
      </c>
    </row>
    <row r="36" spans="4:7">
      <c r="D36" s="8">
        <f>'Evaluation risques'!F36</f>
        <v>0</v>
      </c>
      <c r="E36" s="8">
        <f>'Evaluation risques'!H36</f>
        <v>0</v>
      </c>
      <c r="F36" s="8">
        <f>'Evaluation risques'!J36</f>
        <v>0</v>
      </c>
      <c r="G36" s="8">
        <f>'Evaluation risques'!L36</f>
        <v>0</v>
      </c>
    </row>
    <row r="38" spans="4:7">
      <c r="E38"/>
    </row>
    <row r="39" spans="4:7">
      <c r="E39"/>
    </row>
    <row r="40" spans="4:7">
      <c r="E40"/>
    </row>
  </sheetData>
  <phoneticPr fontId="15" type="noConversion"/>
  <conditionalFormatting sqref="D3:G7 D9:G15 D17:G21 D23:G27 D29:G36">
    <cfRule type="cellIs" dxfId="2" priority="1" stopIfTrue="1" operator="between">
      <formula>0</formula>
      <formula>4</formula>
    </cfRule>
    <cfRule type="cellIs" dxfId="1" priority="2" stopIfTrue="1" operator="between">
      <formula>4</formula>
      <formula>12</formula>
    </cfRule>
    <cfRule type="cellIs" dxfId="0" priority="3" stopIfTrue="1" operator="between">
      <formula>12</formula>
      <formula>20</formula>
    </cfRule>
  </conditionalFormatting>
  <dataValidations count="1">
    <dataValidation type="whole" allowBlank="1" showErrorMessage="1" errorTitle="Fehler" error="Hier ist keine Eingabe möglich." sqref="D28" xr:uid="{00000000-0002-0000-0800-000000000000}">
      <formula1>0</formula1>
      <formula2>0</formula2>
    </dataValidation>
  </dataValidations>
  <pageMargins left="0.78740157499999996" right="0.78740157499999996" top="0.984251969" bottom="0.984251969" header="0.4921259845" footer="0.4921259845"/>
  <pageSetup paperSize="9" orientation="portrait" horizontalDpi="4294967293"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1F72DF03B7CC3F4794CE60FE98CE79E7" ma:contentTypeVersion="2" ma:contentTypeDescription="Ein neues Dokument erstellen." ma:contentTypeScope="" ma:versionID="615ac17387ce1e11080f102ebb8aa663">
  <xsd:schema xmlns:xsd="http://www.w3.org/2001/XMLSchema" xmlns:xs="http://www.w3.org/2001/XMLSchema" xmlns:p="http://schemas.microsoft.com/office/2006/metadata/properties" xmlns:ns2="756de58f-8dbd-4248-a502-17c2af38291b" targetNamespace="http://schemas.microsoft.com/office/2006/metadata/properties" ma:root="true" ma:fieldsID="f64cc79050c9d636c970e9c4e22fb864" ns2:_="">
    <xsd:import namespace="756de58f-8dbd-4248-a502-17c2af38291b"/>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56de58f-8dbd-4248-a502-17c2af38291b" elementFormDefault="qualified">
    <xsd:import namespace="http://schemas.microsoft.com/office/2006/documentManagement/types"/>
    <xsd:import namespace="http://schemas.microsoft.com/office/infopath/2007/PartnerControls"/>
    <xsd:element name="SharedWithUsers" ma:index="8"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LongProperties xmlns="http://schemas.microsoft.com/office/2006/metadata/long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DE1418A-9B8D-4BEB-8FA2-F5EF674B6B9B}">
  <ds:schemaRefs>
    <ds:schemaRef ds:uri="http://purl.org/dc/elements/1.1/"/>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080D7232-18EB-4B63-A4D9-191E61EC4F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56de58f-8dbd-4248-a502-17c2af38291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2FAAE88-751E-4B85-8562-319C8CD67D78}">
  <ds:schemaRefs>
    <ds:schemaRef ds:uri="http://schemas.microsoft.com/office/2006/metadata/longProperties"/>
  </ds:schemaRefs>
</ds:datastoreItem>
</file>

<file path=customXml/itemProps4.xml><?xml version="1.0" encoding="utf-8"?>
<ds:datastoreItem xmlns:ds="http://schemas.openxmlformats.org/officeDocument/2006/customXml" ds:itemID="{B8C4E3BF-E2A4-4A5A-A131-D6396F55E9A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9</vt:i4>
      </vt:variant>
    </vt:vector>
  </HeadingPairs>
  <TitlesOfParts>
    <vt:vector size="18" baseType="lpstr">
      <vt:lpstr>Page de garde</vt:lpstr>
      <vt:lpstr>Evaluation risques</vt:lpstr>
      <vt:lpstr>Matrice risques</vt:lpstr>
      <vt:lpstr>Exigences de sécurité</vt:lpstr>
      <vt:lpstr>Evaluation risques résiduels</vt:lpstr>
      <vt:lpstr>Matrice risques résiduels</vt:lpstr>
      <vt:lpstr>Légende</vt:lpstr>
      <vt:lpstr>Instructions</vt:lpstr>
      <vt:lpstr>Steuerung</vt:lpstr>
      <vt:lpstr>'Page de garde'!_Toc390775443</vt:lpstr>
      <vt:lpstr>'Exigences de sécurité'!_Toc474848689</vt:lpstr>
      <vt:lpstr>'Evaluation risques'!Druckbereich</vt:lpstr>
      <vt:lpstr>'Evaluation risques résiduels'!Druckbereich</vt:lpstr>
      <vt:lpstr>Instructions!Druckbereich</vt:lpstr>
      <vt:lpstr>'Evaluation risques'!Drucktitel</vt:lpstr>
      <vt:lpstr>'Evaluation risques résiduels'!Drucktitel</vt:lpstr>
      <vt:lpstr>'Exigences de sécurité'!Drucktitel</vt:lpstr>
      <vt:lpstr>V_Bereich</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P042-Hi02 - Concept SIPD - Analyse de risque</dc:title>
  <dc:subject>Prescriptions de sécurité informatique de l'administration fédérale</dc:subject>
  <dc:creator/>
  <cp:lastModifiedBy/>
  <cp:lastPrinted>2007-07-24T06:09:14Z</cp:lastPrinted>
  <dcterms:created xsi:type="dcterms:W3CDTF">1900-12-31T22:00:00Z</dcterms:created>
  <dcterms:modified xsi:type="dcterms:W3CDTF">2024-02-02T14:36:16Z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LASSIFIZIERUNG">
    <vt:lpwstr>VERTRAULICH</vt:lpwstr>
  </property>
  <property fmtid="{D5CDD505-2E9C-101B-9397-08002B2CF9AE}" pid="3" name="ContentTypeId">
    <vt:lpwstr>0x0101001F72DF03B7CC3F4794CE60FE98CE79E7</vt:lpwstr>
  </property>
  <property fmtid="{D5CDD505-2E9C-101B-9397-08002B2CF9AE}" pid="4" name="ContentType">
    <vt:lpwstr>Dokument</vt:lpwstr>
  </property>
</Properties>
</file>