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51BF843-F104-46E9-8821-ABDD5B524CB7}" xr6:coauthVersionLast="47" xr6:coauthVersionMax="47" xr10:uidLastSave="{00000000-0000-0000-0000-000000000000}"/>
  <bookViews>
    <workbookView xWindow="-120" yWindow="-120" windowWidth="29040" windowHeight="15720" tabRatio="913" xr2:uid="{00000000-000D-0000-FFFF-FFFF00000000}"/>
  </bookViews>
  <sheets>
    <sheet name="Copertina" sheetId="51747" r:id="rId1"/>
    <sheet name="Valutazione dei rischi" sheetId="1" r:id="rId2"/>
    <sheet name="Matrice dei rischi" sheetId="51739" r:id="rId3"/>
    <sheet name="Requisiti di sicurezza" sheetId="51752" r:id="rId4"/>
    <sheet name="Valutazione dei rischi residui" sheetId="51753" r:id="rId5"/>
    <sheet name="Matrice dei rischi residui" sheetId="51754" r:id="rId6"/>
    <sheet name="Legenda" sheetId="51748" r:id="rId7"/>
    <sheet name="Istruzioni" sheetId="51745" r:id="rId8"/>
    <sheet name="Steuerung" sheetId="51734" state="hidden" r:id="rId9"/>
  </sheets>
  <definedNames>
    <definedName name="_xlnm._FilterDatabase" localSheetId="3" hidden="1">'Requisiti di sicurezza'!$C$6:$E$6</definedName>
    <definedName name="_Toc390775443" localSheetId="0">Copertina!$A$10</definedName>
    <definedName name="_Toc474848689" localSheetId="3">'Requisiti di sicurezza'!$A$3</definedName>
    <definedName name="_Toc495933452" localSheetId="3">'Requisiti di sicurezza'!#REF!</definedName>
    <definedName name="_xlnm.Print_Area" localSheetId="7">Istruzioni!$A$1:$B$19</definedName>
    <definedName name="_xlnm.Print_Area" localSheetId="1">'Valutazione dei rischi'!$A$1:$N$29</definedName>
    <definedName name="_xlnm.Print_Area" localSheetId="4">'Valutazione dei rischi residui'!$A$1:$N$29</definedName>
    <definedName name="_xlnm.Print_Titles" localSheetId="3">'Requisiti di sicurezza'!$1:$6</definedName>
    <definedName name="_xlnm.Print_Titles" localSheetId="1">'Valutazione dei rischi'!$1:$3</definedName>
    <definedName name="_xlnm.Print_Titles" localSheetId="4">'Valutazione dei rischi residui'!$1:$3</definedName>
    <definedName name="V_Bereich">Steuerung!$C$3:$C$7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1753" l="1"/>
  <c r="E7" i="51753"/>
  <c r="D8" i="51753"/>
  <c r="E8" i="51753"/>
  <c r="D9" i="51753"/>
  <c r="E9" i="51753"/>
  <c r="D10" i="51753"/>
  <c r="E10" i="51753"/>
  <c r="D11" i="51753"/>
  <c r="E11" i="51753"/>
  <c r="D12" i="51753"/>
  <c r="E12" i="51753"/>
  <c r="D13" i="51753"/>
  <c r="E13" i="51753"/>
  <c r="D14" i="51753"/>
  <c r="E14" i="51753"/>
  <c r="D15" i="51753"/>
  <c r="E15" i="51753"/>
  <c r="D16" i="51753"/>
  <c r="E16" i="51753"/>
  <c r="D17" i="51753"/>
  <c r="E17" i="51753"/>
  <c r="D18" i="51753"/>
  <c r="E18" i="51753"/>
  <c r="D19" i="51753"/>
  <c r="E19" i="51753"/>
  <c r="D20" i="51753"/>
  <c r="E20" i="51753"/>
  <c r="D21" i="51753"/>
  <c r="E21" i="51753"/>
  <c r="D22" i="51753"/>
  <c r="E22" i="51753"/>
  <c r="K22" i="51753" l="1"/>
  <c r="K21" i="51753"/>
  <c r="K20" i="51753"/>
  <c r="K19" i="51753"/>
  <c r="K18" i="51753"/>
  <c r="K17" i="51753"/>
  <c r="K16" i="51753"/>
  <c r="K15" i="51753"/>
  <c r="K14" i="51753"/>
  <c r="K13" i="51753"/>
  <c r="K12" i="51753"/>
  <c r="K11" i="51753"/>
  <c r="K10" i="51753"/>
  <c r="K9" i="51753"/>
  <c r="K8" i="51753"/>
  <c r="K7" i="51753"/>
  <c r="I22" i="51753"/>
  <c r="I21" i="51753"/>
  <c r="I20" i="51753"/>
  <c r="I19" i="51753"/>
  <c r="I18" i="51753"/>
  <c r="I17" i="51753"/>
  <c r="I16" i="51753"/>
  <c r="I15" i="51753"/>
  <c r="I14" i="51753"/>
  <c r="I13" i="51753"/>
  <c r="I12" i="51753"/>
  <c r="I11" i="51753"/>
  <c r="I10" i="51753"/>
  <c r="I9" i="51753"/>
  <c r="I8" i="51753"/>
  <c r="I7" i="51753"/>
  <c r="G22" i="51753"/>
  <c r="G21" i="51753"/>
  <c r="G20" i="51753"/>
  <c r="G19" i="51753"/>
  <c r="H19" i="51753" s="1"/>
  <c r="G18" i="51753"/>
  <c r="G17" i="51753"/>
  <c r="G16" i="51753"/>
  <c r="G15" i="51753"/>
  <c r="H15" i="51753" s="1"/>
  <c r="G14" i="51753"/>
  <c r="G13" i="51753"/>
  <c r="G12" i="51753"/>
  <c r="G11" i="51753"/>
  <c r="H11" i="51753" s="1"/>
  <c r="G10" i="51753"/>
  <c r="G9" i="51753"/>
  <c r="G8" i="51753"/>
  <c r="G7" i="51753"/>
  <c r="H7" i="51753" s="1"/>
  <c r="J1" i="51754"/>
  <c r="A1" i="51754"/>
  <c r="N1" i="51753"/>
  <c r="A1" i="51753"/>
  <c r="F9" i="51753" l="1"/>
  <c r="F13" i="51753"/>
  <c r="F17" i="51753"/>
  <c r="F11" i="51753"/>
  <c r="J8" i="51753"/>
  <c r="H10" i="51753"/>
  <c r="F16" i="51753"/>
  <c r="L18" i="51753"/>
  <c r="H22" i="51753"/>
  <c r="F19" i="51753"/>
  <c r="H16" i="51753"/>
  <c r="L12" i="51753"/>
  <c r="J14" i="51753"/>
  <c r="H20" i="51753"/>
  <c r="J7" i="51753"/>
  <c r="J11" i="51753"/>
  <c r="J15" i="51753"/>
  <c r="J19" i="51753"/>
  <c r="F7" i="51753"/>
  <c r="F12" i="51753"/>
  <c r="L8" i="51753"/>
  <c r="F15" i="51753"/>
  <c r="J20" i="51753"/>
  <c r="J22" i="51753"/>
  <c r="L14" i="51753"/>
  <c r="F18" i="51753"/>
  <c r="J10" i="51753"/>
  <c r="F8" i="51753"/>
  <c r="L10" i="51753"/>
  <c r="H12" i="51753"/>
  <c r="F14" i="51753"/>
  <c r="J16" i="51753"/>
  <c r="H18" i="51753"/>
  <c r="L20" i="51753"/>
  <c r="L22" i="51753"/>
  <c r="H8" i="51753"/>
  <c r="F10" i="51753"/>
  <c r="J12" i="51753"/>
  <c r="H14" i="51753"/>
  <c r="L16" i="51753"/>
  <c r="F20" i="51753"/>
  <c r="J9" i="51753"/>
  <c r="J13" i="51753"/>
  <c r="J17" i="51753"/>
  <c r="J21" i="51753"/>
  <c r="J18" i="51753"/>
  <c r="F22" i="51753"/>
  <c r="H9" i="51753"/>
  <c r="H13" i="51753"/>
  <c r="H17" i="51753"/>
  <c r="H21" i="51753"/>
  <c r="L7" i="51753"/>
  <c r="L9" i="51753"/>
  <c r="L11" i="51753"/>
  <c r="L13" i="51753"/>
  <c r="L15" i="51753"/>
  <c r="L17" i="51753"/>
  <c r="L19" i="51753"/>
  <c r="L21" i="51753"/>
  <c r="F21" i="51753"/>
  <c r="M10" i="51753" l="1"/>
  <c r="O10" i="51753" s="1"/>
  <c r="M18" i="51753"/>
  <c r="O18" i="51753" s="1"/>
  <c r="M20" i="51753"/>
  <c r="O20" i="51753" s="1"/>
  <c r="M22" i="51753"/>
  <c r="O22" i="51753" s="1"/>
  <c r="M13" i="51753"/>
  <c r="O13" i="51753" s="1"/>
  <c r="M15" i="51753"/>
  <c r="O15" i="51753" s="1"/>
  <c r="M9" i="51753"/>
  <c r="O9" i="51753" s="1"/>
  <c r="M16" i="51753"/>
  <c r="O16" i="51753" s="1"/>
  <c r="M8" i="51753"/>
  <c r="O8" i="51753" s="1"/>
  <c r="M19" i="51753"/>
  <c r="O19" i="51753" s="1"/>
  <c r="M7" i="51753"/>
  <c r="O7" i="51753" s="1"/>
  <c r="M12" i="51753"/>
  <c r="O12" i="51753" s="1"/>
  <c r="M11" i="51753"/>
  <c r="O11" i="51753" s="1"/>
  <c r="M21" i="51753"/>
  <c r="O21" i="51753" s="1"/>
  <c r="M17" i="51753"/>
  <c r="O17" i="51753" s="1"/>
  <c r="M14" i="51753"/>
  <c r="O14" i="51753" s="1"/>
  <c r="H1" i="51752"/>
  <c r="A1" i="51752"/>
  <c r="A1" i="51748" l="1"/>
  <c r="I1" i="51739" l="1"/>
  <c r="A1" i="51739"/>
  <c r="N1" i="1" l="1"/>
  <c r="A1" i="1"/>
  <c r="G36" i="51734" l="1"/>
  <c r="F36" i="51734"/>
  <c r="E36" i="51734"/>
  <c r="G35" i="51734"/>
  <c r="F35" i="51734"/>
  <c r="E35" i="51734"/>
  <c r="G34" i="51734"/>
  <c r="F34" i="51734"/>
  <c r="E34" i="51734"/>
  <c r="G33" i="51734"/>
  <c r="F33" i="51734"/>
  <c r="E33" i="51734"/>
  <c r="G32" i="51734"/>
  <c r="F32" i="51734"/>
  <c r="E32" i="51734"/>
  <c r="G31" i="51734"/>
  <c r="F31" i="51734"/>
  <c r="E31" i="51734"/>
  <c r="G30" i="51734"/>
  <c r="F30" i="51734"/>
  <c r="E30" i="51734"/>
  <c r="G29" i="51734"/>
  <c r="F29" i="51734"/>
  <c r="E29" i="51734"/>
  <c r="G27" i="51734"/>
  <c r="F27" i="51734"/>
  <c r="E27" i="51734"/>
  <c r="G26" i="51734"/>
  <c r="F26" i="51734"/>
  <c r="E26" i="51734"/>
  <c r="G25" i="51734"/>
  <c r="F25" i="51734"/>
  <c r="E25" i="51734"/>
  <c r="G24" i="51734"/>
  <c r="F24" i="51734"/>
  <c r="E24" i="51734"/>
  <c r="G23" i="51734"/>
  <c r="F23" i="51734"/>
  <c r="E23" i="51734"/>
  <c r="G21" i="51734"/>
  <c r="F21" i="51734"/>
  <c r="E21" i="51734"/>
  <c r="L22" i="1"/>
  <c r="G20" i="51734" s="1"/>
  <c r="J22" i="1"/>
  <c r="F20" i="51734" s="1"/>
  <c r="H22" i="1"/>
  <c r="E20" i="51734" s="1"/>
  <c r="F22" i="1"/>
  <c r="L21" i="1"/>
  <c r="G19" i="51734" s="1"/>
  <c r="J21" i="1"/>
  <c r="F19" i="51734" s="1"/>
  <c r="H21" i="1"/>
  <c r="E19" i="51734" s="1"/>
  <c r="F21" i="1"/>
  <c r="L20" i="1"/>
  <c r="G18" i="51734" s="1"/>
  <c r="J20" i="1"/>
  <c r="F18" i="51734" s="1"/>
  <c r="H20" i="1"/>
  <c r="E18" i="51734" s="1"/>
  <c r="F20" i="1"/>
  <c r="L19" i="1"/>
  <c r="G17" i="51734" s="1"/>
  <c r="J19" i="1"/>
  <c r="F17" i="51734" s="1"/>
  <c r="H19" i="1"/>
  <c r="E17" i="51734" s="1"/>
  <c r="F19" i="1"/>
  <c r="L18" i="1"/>
  <c r="G15" i="51734" s="1"/>
  <c r="J18" i="1"/>
  <c r="F15" i="51734" s="1"/>
  <c r="H18" i="1"/>
  <c r="E15" i="51734" s="1"/>
  <c r="F18" i="1"/>
  <c r="L17" i="1"/>
  <c r="G14" i="51734" s="1"/>
  <c r="J17" i="1"/>
  <c r="F14" i="51734" s="1"/>
  <c r="H17" i="1"/>
  <c r="E14" i="51734" s="1"/>
  <c r="F17" i="1"/>
  <c r="L16" i="1"/>
  <c r="G13" i="51734" s="1"/>
  <c r="J16" i="1"/>
  <c r="F13" i="51734" s="1"/>
  <c r="H16" i="1"/>
  <c r="E13" i="51734" s="1"/>
  <c r="F16" i="1"/>
  <c r="L15" i="1"/>
  <c r="G12" i="51734" s="1"/>
  <c r="J15" i="1"/>
  <c r="F12" i="51734" s="1"/>
  <c r="H15" i="1"/>
  <c r="E12" i="51734" s="1"/>
  <c r="F15" i="1"/>
  <c r="L14" i="1"/>
  <c r="G11" i="51734" s="1"/>
  <c r="J14" i="1"/>
  <c r="F11" i="51734" s="1"/>
  <c r="H14" i="1"/>
  <c r="E11" i="51734" s="1"/>
  <c r="F14" i="1"/>
  <c r="L13" i="1"/>
  <c r="G10" i="51734" s="1"/>
  <c r="J13" i="1"/>
  <c r="F10" i="51734" s="1"/>
  <c r="H13" i="1"/>
  <c r="E10" i="51734" s="1"/>
  <c r="F13" i="1"/>
  <c r="L12" i="1"/>
  <c r="G9" i="51734" s="1"/>
  <c r="J12" i="1"/>
  <c r="F9" i="51734" s="1"/>
  <c r="H12" i="1"/>
  <c r="E9" i="51734" s="1"/>
  <c r="F12" i="1"/>
  <c r="L11" i="1"/>
  <c r="G7" i="51734" s="1"/>
  <c r="J11" i="1"/>
  <c r="F7" i="51734" s="1"/>
  <c r="H11" i="1"/>
  <c r="E7" i="51734" s="1"/>
  <c r="F11" i="1"/>
  <c r="L10" i="1"/>
  <c r="G6" i="51734" s="1"/>
  <c r="J10" i="1"/>
  <c r="F6" i="51734" s="1"/>
  <c r="H10" i="1"/>
  <c r="E6" i="51734" s="1"/>
  <c r="F10" i="1"/>
  <c r="L9" i="1"/>
  <c r="G5" i="51734" s="1"/>
  <c r="J9" i="1"/>
  <c r="F5" i="51734" s="1"/>
  <c r="H9" i="1"/>
  <c r="E5" i="51734" s="1"/>
  <c r="F9" i="1"/>
  <c r="L8" i="1"/>
  <c r="G4" i="51734" s="1"/>
  <c r="J8" i="1"/>
  <c r="F4" i="51734" s="1"/>
  <c r="H8" i="1"/>
  <c r="E4" i="51734" s="1"/>
  <c r="F8" i="1"/>
  <c r="L7" i="1"/>
  <c r="G3" i="51734" s="1"/>
  <c r="J7" i="1"/>
  <c r="F3" i="51734" s="1"/>
  <c r="H7" i="1"/>
  <c r="E3" i="51734" s="1"/>
  <c r="F7" i="1"/>
  <c r="D7" i="51734" l="1"/>
  <c r="M11" i="1"/>
  <c r="O11" i="1" s="1"/>
  <c r="D14" i="51734"/>
  <c r="M17" i="1"/>
  <c r="O17" i="1" s="1"/>
  <c r="D18" i="51734"/>
  <c r="M20" i="1"/>
  <c r="O20" i="1" s="1"/>
  <c r="D21" i="51734"/>
  <c r="D25" i="51734"/>
  <c r="D29" i="51734"/>
  <c r="D30" i="51734"/>
  <c r="D31" i="51734"/>
  <c r="D32" i="51734"/>
  <c r="D35" i="51734"/>
  <c r="D36" i="51734"/>
  <c r="D6" i="51734"/>
  <c r="M10" i="1"/>
  <c r="O10" i="1" s="1"/>
  <c r="D12" i="51734"/>
  <c r="M15" i="1"/>
  <c r="O15" i="1" s="1"/>
  <c r="D15" i="51734"/>
  <c r="M18" i="1"/>
  <c r="O18" i="1" s="1"/>
  <c r="D19" i="51734"/>
  <c r="M21" i="1"/>
  <c r="O21" i="1" s="1"/>
  <c r="D23" i="51734"/>
  <c r="D27" i="51734"/>
  <c r="D34" i="51734"/>
  <c r="D9" i="51734"/>
  <c r="M12" i="1"/>
  <c r="O12" i="1" s="1"/>
  <c r="D10" i="51734"/>
  <c r="M13" i="1"/>
  <c r="O13" i="1" s="1"/>
  <c r="D13" i="51734"/>
  <c r="M16" i="1"/>
  <c r="O16" i="1" s="1"/>
  <c r="D17" i="51734"/>
  <c r="M19" i="1"/>
  <c r="O19" i="1" s="1"/>
  <c r="D20" i="51734"/>
  <c r="M22" i="1"/>
  <c r="O22" i="1" s="1"/>
  <c r="D24" i="51734"/>
  <c r="D26" i="51734"/>
  <c r="D33" i="51734"/>
  <c r="D4" i="51734"/>
  <c r="M8" i="1"/>
  <c r="O8" i="1" s="1"/>
  <c r="D11" i="51734"/>
  <c r="M14" i="1"/>
  <c r="O14" i="1" s="1"/>
  <c r="D3" i="51734"/>
  <c r="M7" i="1"/>
  <c r="O7" i="1" s="1"/>
  <c r="D5" i="51734"/>
  <c r="M9" i="1"/>
  <c r="O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rischi elencati si basano sui pericoli elementari riportati negli elenchi della protezione di base IT del BSI  (https://www.bsi.bund.de/DE/Themen/ITGrundschutz/ITGrundschutzKataloge/Inhalt/_content/g/g00/g00.html;jsessionid=316FA6A93CB57F2582BEC3F111B1693E.2_cid360)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Breve descrizione dello scenario valutato. Deve essere rilevante per l'oggetto TIC da proteggere</t>
        </r>
      </text>
    </comment>
    <comment ref="M5" authorId="0" shapeId="0" xr:uid="{00000000-0006-0000-0100-000003000000}">
      <text>
        <r>
          <rPr>
            <sz val="11"/>
            <color indexed="81"/>
            <rFont val="Arial"/>
            <family val="2"/>
          </rPr>
          <t>La colonna viene ripresa automaticamente nei grafici delle schede "Matrice dei rischi" e "Grafici radar".</t>
        </r>
      </text>
    </comment>
    <comment ref="N5" authorId="0" shapeId="0" xr:uid="{00000000-0006-0000-0100-000004000000}">
      <text>
        <r>
          <rPr>
            <sz val="11"/>
            <color indexed="81"/>
            <rFont val="Arial"/>
            <family val="2"/>
          </rPr>
          <t>Motivare il perché si è giunti a tale ipotesi.</t>
        </r>
      </text>
    </comment>
    <comment ref="O5" authorId="0" shapeId="0" xr:uid="{00000000-0006-0000-0100-000005000000}">
      <text>
        <r>
          <rPr>
            <sz val="11"/>
            <color indexed="81"/>
            <rFont val="Arial"/>
            <family val="2"/>
          </rPr>
          <t xml:space="preserve">Non modificare i documenti.
Sarà utilizzato per creare la matrice dei rischi.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6" authorId="0" shapeId="0" xr:uid="{00000000-0006-0000-0300-000001000000}">
      <text>
        <r>
          <rPr>
            <sz val="11"/>
            <color indexed="81"/>
            <rFont val="Arial"/>
            <family val="2"/>
          </rPr>
          <t>Regolarmente</t>
        </r>
      </text>
    </comment>
    <comment ref="B6" authorId="0" shapeId="0" xr:uid="{00000000-0006-0000-0300-000002000000}">
      <text>
        <r>
          <rPr>
            <sz val="11"/>
            <color indexed="81"/>
            <rFont val="Arial"/>
            <family val="2"/>
          </rPr>
          <t xml:space="preserve">I requisiti di sicurezza che esulano dalla sicurezza di base delle TIC sono indicati, tra l'altro, nelle norme ISO 27001/27002  disponibili nell'intranet dell'ODIC sotto Temi &gt; Sicurezza &gt; Informazioni specifiche &gt; Norme ISO (disponibili soltanto in inglese, francese e tedesco), nelle norme ISO e negli elenchi relativi alla protezione di base del BSI. </t>
        </r>
      </text>
    </comment>
    <comment ref="C6" authorId="0" shapeId="0" xr:uid="{00000000-0006-0000-0300-000003000000}">
      <text>
        <r>
          <rPr>
            <sz val="11"/>
            <color indexed="81"/>
            <rFont val="Arial"/>
            <family val="2"/>
          </rPr>
          <t>Responsabile dell'applicazione: beneficiario di prestazioni (BP), fornitore di prestazioni (FP), utente (UT)</t>
        </r>
      </text>
    </comment>
    <comment ref="D6" authorId="0" shapeId="0" xr:uid="{00000000-0006-0000-0300-000004000000}">
      <text>
        <r>
          <rPr>
            <sz val="11"/>
            <color indexed="81"/>
            <rFont val="Arial"/>
            <family val="2"/>
          </rPr>
          <t>Tipo: 
O: Organizzativo 
T: Tecnico
N: Nota</t>
        </r>
      </text>
    </comment>
    <comment ref="F6" authorId="0" shapeId="0" xr:uid="{00000000-0006-0000-0300-000005000000}">
      <text>
        <r>
          <rPr>
            <sz val="11"/>
            <color indexed="81"/>
            <rFont val="Arial"/>
            <family val="2"/>
          </rPr>
          <t>Questa sezione deve essere costantemente aggiornata durante la fase progettuale e di realizzazione.</t>
        </r>
      </text>
    </comment>
    <comment ref="G6" authorId="0" shapeId="0" xr:uid="{00000000-0006-0000-0300-000006000000}">
      <text>
        <r>
          <rPr>
            <sz val="11"/>
            <color indexed="81"/>
            <rFont val="Arial"/>
            <family val="2"/>
          </rPr>
          <t xml:space="preserve">In questa colonna vengono elencati i rischi sui quali si ripercuote la misura.
Probabilità (P), ripercussione sulla riservatezza (R), sulla disponibilità (D), sul'integrità (I) e sulla tracciabilità  (T) con il numero associato al rischio (Rxx)
Esempio: </t>
        </r>
        <r>
          <rPr>
            <i/>
            <sz val="11"/>
            <color indexed="81"/>
            <rFont val="Arial"/>
            <family val="2"/>
          </rPr>
          <t>R13: P, D, 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Autore:
I rischi elencati si basano sui pericoli elementari riportati negli elenchi della protezione di base IT del BSI  (https://www.bsi.bund.de/DE/Themen/ITGrundschutz/ITGrundschutzKataloge/Inhalt/_content/g/g00/g00.html;jsessionid=316FA6A93CB57F2582BEC3F111B1693E.2_cid360)</t>
        </r>
      </text>
    </comment>
    <comment ref="C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Autore:
Breve descrizione dello scenario valutato. Deve essere rilevante per l'oggetto TIC da proteggere</t>
        </r>
      </text>
    </comment>
    <comment ref="M5" authorId="0" shapeId="0" xr:uid="{00000000-0006-0000-0400-000003000000}">
      <text>
        <r>
          <rPr>
            <sz val="11"/>
            <color indexed="81"/>
            <rFont val="Arial"/>
            <family val="2"/>
          </rPr>
          <t>Questa colonna viene ripresa automaticamente nei grafici della tabella «Matrice dei rischi residui».</t>
        </r>
      </text>
    </comment>
    <comment ref="N5" authorId="0" shapeId="0" xr:uid="{00000000-0006-0000-0400-000004000000}">
      <text>
        <r>
          <rPr>
            <sz val="11"/>
            <color indexed="81"/>
            <rFont val="Arial"/>
            <family val="2"/>
          </rPr>
          <t>Begründung warum man gerade auf die getroffenen Annahme gekommen ist.</t>
        </r>
      </text>
    </comment>
    <comment ref="O5" authorId="0" shapeId="0" xr:uid="{00000000-0006-0000-0400-000005000000}">
      <text>
        <r>
          <rPr>
            <sz val="11"/>
            <color indexed="81"/>
            <rFont val="Arial"/>
            <family val="2"/>
          </rPr>
          <t xml:space="preserve">Non modificare i documenti.
Verrà utilizzato per la creazione della matrice dei rischi . </t>
        </r>
      </text>
    </comment>
  </commentList>
</comments>
</file>

<file path=xl/sharedStrings.xml><?xml version="1.0" encoding="utf-8"?>
<sst xmlns="http://schemas.openxmlformats.org/spreadsheetml/2006/main" count="240" uniqueCount="172">
  <si>
    <t>Höhere Gewalt</t>
  </si>
  <si>
    <t>Menschliche Fehlhandlungen</t>
  </si>
  <si>
    <t>Technisches Versagen</t>
  </si>
  <si>
    <t>Vorsätzliche Handlungen</t>
  </si>
  <si>
    <r>
      <t>R</t>
    </r>
    <r>
      <rPr>
        <b/>
        <sz val="8"/>
        <rFont val="Verdana"/>
        <family val="2"/>
      </rPr>
      <t xml:space="preserve">isiko Kategorie   </t>
    </r>
    <r>
      <rPr>
        <b/>
        <sz val="8"/>
        <color indexed="63"/>
        <rFont val="Verdana"/>
        <family val="2"/>
      </rPr>
      <t xml:space="preserve"> </t>
    </r>
    <r>
      <rPr>
        <b/>
        <sz val="8"/>
        <color indexed="9"/>
        <rFont val="Verdana"/>
        <family val="2"/>
      </rPr>
      <t>A*W=R</t>
    </r>
  </si>
  <si>
    <t>Steuerung Bereiche Verhältnis</t>
  </si>
  <si>
    <t>Organisatorische Mängel</t>
  </si>
  <si>
    <t>V0.1 / XX.XX.XXX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</si>
  <si>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</si>
  <si>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</si>
  <si>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</si>
  <si>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</si>
  <si>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</si>
  <si>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</si>
  <si>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</si>
  <si>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</si>
  <si>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</si>
  <si>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</si>
  <si>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</si>
  <si>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</si>
  <si>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</si>
  <si>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</si>
  <si>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</si>
  <si>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</si>
  <si>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P042-Hi02 - Piano SIPD - Analisi dei rischi</t>
  </si>
  <si>
    <t>AD USO INTERNO</t>
  </si>
  <si>
    <t>Versione / Data</t>
  </si>
  <si>
    <t>Descrizione del progetto</t>
  </si>
  <si>
    <t>Modifiche</t>
  </si>
  <si>
    <t>Versione</t>
  </si>
  <si>
    <t>Data</t>
  </si>
  <si>
    <t>Autore</t>
  </si>
  <si>
    <t>Descrizione</t>
  </si>
  <si>
    <r>
      <t xml:space="preserve">Dipartimento
</t>
    </r>
    <r>
      <rPr>
        <b/>
        <sz val="11"/>
        <color theme="1"/>
        <rFont val="Arial"/>
        <family val="2"/>
      </rPr>
      <t>Ufficio</t>
    </r>
  </si>
  <si>
    <t>Indice</t>
  </si>
  <si>
    <t>Copertina</t>
  </si>
  <si>
    <t>Valutazione dei rischi</t>
  </si>
  <si>
    <t>Matrice dei rischi</t>
  </si>
  <si>
    <t>Requisiti di sicurezza</t>
  </si>
  <si>
    <t>Matrice dei rischi residui</t>
  </si>
  <si>
    <t>Istruzioni</t>
  </si>
  <si>
    <t>Rischio</t>
  </si>
  <si>
    <r>
      <rPr>
        <b/>
        <u/>
        <sz val="11"/>
        <color theme="1"/>
        <rFont val="Arial Narrow"/>
        <family val="2"/>
      </rPr>
      <t>R</t>
    </r>
    <r>
      <rPr>
        <b/>
        <sz val="11"/>
        <color theme="1"/>
        <rFont val="Arial Narrow"/>
        <family val="2"/>
      </rPr>
      <t xml:space="preserve">ipercussioni
</t>
    </r>
    <r>
      <rPr>
        <b/>
        <i/>
        <sz val="11"/>
        <color indexed="8"/>
        <rFont val="Arial Narrow"/>
        <family val="2"/>
      </rPr>
      <t>1 - 6</t>
    </r>
  </si>
  <si>
    <r>
      <rPr>
        <b/>
        <u/>
        <sz val="11"/>
        <color indexed="8"/>
        <rFont val="Arial Narrow"/>
        <family val="2"/>
      </rPr>
      <t>L</t>
    </r>
    <r>
      <rPr>
        <b/>
        <sz val="11"/>
        <color indexed="8"/>
        <rFont val="Arial Narrow"/>
        <family val="2"/>
      </rPr>
      <t>ivello di probabilità
1- 6</t>
    </r>
  </si>
  <si>
    <t>Disponibilità (D)</t>
  </si>
  <si>
    <t>Integrità (I)</t>
  </si>
  <si>
    <t>Tracciabilità (T)</t>
  </si>
  <si>
    <t>Riservatezza (R)</t>
  </si>
  <si>
    <t>Ripercussioni</t>
  </si>
  <si>
    <t>Livello di probabilità</t>
  </si>
  <si>
    <t>Misure</t>
  </si>
  <si>
    <t>N.</t>
  </si>
  <si>
    <t>Tipo</t>
  </si>
  <si>
    <t>Effetto</t>
  </si>
  <si>
    <t>Motivazione e descrizione dell'effetto</t>
  </si>
  <si>
    <t xml:space="preserve">Valutazione dei rischi residui </t>
  </si>
  <si>
    <r>
      <rPr>
        <b/>
        <u/>
        <sz val="11"/>
        <color theme="1"/>
        <rFont val="Arial Narrow"/>
        <family val="2"/>
      </rPr>
      <t>R</t>
    </r>
    <r>
      <rPr>
        <b/>
        <sz val="11"/>
        <color theme="1"/>
        <rFont val="Arial Narrow"/>
        <family val="2"/>
      </rPr>
      <t>ipercussioni
1-6</t>
    </r>
  </si>
  <si>
    <r>
      <rPr>
        <b/>
        <u/>
        <sz val="11"/>
        <color indexed="8"/>
        <rFont val="Arial Narrow"/>
        <family val="2"/>
      </rPr>
      <t>V</t>
    </r>
    <r>
      <rPr>
        <b/>
        <sz val="11"/>
        <color indexed="8"/>
        <rFont val="Arial Narrow"/>
        <family val="2"/>
      </rPr>
      <t xml:space="preserve">alutazione dei rischi      
</t>
    </r>
    <r>
      <rPr>
        <b/>
        <i/>
        <sz val="11"/>
        <color indexed="8"/>
        <rFont val="Arial Narrow"/>
        <family val="2"/>
      </rPr>
      <t>R=E*A</t>
    </r>
  </si>
  <si>
    <t>Valutazione dei rischi
max (R, D, I, T)</t>
  </si>
  <si>
    <t>Dati modificati
max (ripercussioni (R), ripercussioni (D), ripercussioni (I), ripercussioni (T)</t>
  </si>
  <si>
    <t>Valori compresi tra 18 e 36</t>
  </si>
  <si>
    <t>Valori compresi tra 8 e 16</t>
  </si>
  <si>
    <t>Valori compresi tra 1 e 6</t>
  </si>
  <si>
    <t xml:space="preserve">Matrice dei rischi residui </t>
  </si>
  <si>
    <r>
      <t xml:space="preserve">Molto improbabile
</t>
    </r>
    <r>
      <rPr>
        <b/>
        <i/>
        <sz val="11"/>
        <rFont val="Arial"/>
        <family val="2"/>
      </rPr>
      <t>1</t>
    </r>
  </si>
  <si>
    <t>Improbabile
2</t>
  </si>
  <si>
    <r>
      <t xml:space="preserve">Raro
</t>
    </r>
    <r>
      <rPr>
        <b/>
        <i/>
        <sz val="11"/>
        <rFont val="Arial"/>
        <family val="2"/>
      </rPr>
      <t>3</t>
    </r>
  </si>
  <si>
    <r>
      <t xml:space="preserve">Possibile
</t>
    </r>
    <r>
      <rPr>
        <b/>
        <i/>
        <sz val="11"/>
        <rFont val="Arial"/>
        <family val="2"/>
      </rPr>
      <t>4</t>
    </r>
  </si>
  <si>
    <r>
      <t xml:space="preserve">Probabile
</t>
    </r>
    <r>
      <rPr>
        <b/>
        <i/>
        <sz val="11"/>
        <rFont val="Arial"/>
        <family val="2"/>
      </rPr>
      <t>5</t>
    </r>
  </si>
  <si>
    <r>
      <t xml:space="preserve">Molto probabile
</t>
    </r>
    <r>
      <rPr>
        <b/>
        <i/>
        <sz val="11"/>
        <rFont val="Arial"/>
        <family val="2"/>
      </rPr>
      <t>6</t>
    </r>
  </si>
  <si>
    <t>oltre 10 anni</t>
  </si>
  <si>
    <t>ogni 3–5 anni</t>
  </si>
  <si>
    <t>ogni 2–3 anni</t>
  </si>
  <si>
    <r>
      <rPr>
        <b/>
        <u/>
        <sz val="11"/>
        <color theme="1"/>
        <rFont val="Arial Narrow"/>
        <family val="2"/>
      </rPr>
      <t>R</t>
    </r>
    <r>
      <rPr>
        <b/>
        <sz val="11"/>
        <color theme="1"/>
        <rFont val="Arial Narrow"/>
        <family val="2"/>
      </rPr>
      <t xml:space="preserve">ipercussioni
</t>
    </r>
    <r>
      <rPr>
        <b/>
        <i/>
        <sz val="11"/>
        <color indexed="8"/>
        <rFont val="Arial Narrow"/>
        <family val="2"/>
      </rPr>
      <t>1–6</t>
    </r>
  </si>
  <si>
    <r>
      <rPr>
        <b/>
        <u/>
        <sz val="11"/>
        <color theme="1"/>
        <rFont val="Arial Narrow"/>
        <family val="2"/>
      </rPr>
      <t>R</t>
    </r>
    <r>
      <rPr>
        <b/>
        <sz val="11"/>
        <color theme="1"/>
        <rFont val="Arial Narrow"/>
        <family val="2"/>
      </rPr>
      <t xml:space="preserve">ipercussioni
</t>
    </r>
    <r>
      <rPr>
        <b/>
        <i/>
        <sz val="11"/>
        <color indexed="8"/>
        <rFont val="Arial Narrow"/>
        <family val="2"/>
      </rPr>
      <t>1 –6</t>
    </r>
  </si>
  <si>
    <t>Principi di valutazione generali</t>
  </si>
  <si>
    <t>ogni 1–2 anni</t>
  </si>
  <si>
    <t>Più volte all'anno</t>
  </si>
  <si>
    <t>Finanziario</t>
  </si>
  <si>
    <t>Reputazione*</t>
  </si>
  <si>
    <t>Processi aziendali*</t>
  </si>
  <si>
    <t>1–10 milioni di franchi</t>
  </si>
  <si>
    <t>&gt; 10 milioni di franchi</t>
  </si>
  <si>
    <r>
      <t xml:space="preserve">Molto gravi
</t>
    </r>
    <r>
      <rPr>
        <b/>
        <i/>
        <sz val="11"/>
        <rFont val="Arial"/>
        <family val="2"/>
      </rPr>
      <t>6</t>
    </r>
  </si>
  <si>
    <r>
      <t xml:space="preserve">Molto gravi
</t>
    </r>
    <r>
      <rPr>
        <i/>
        <sz val="11"/>
        <rFont val="Arial"/>
        <family val="2"/>
      </rPr>
      <t>6</t>
    </r>
  </si>
  <si>
    <t>500 000–1 milione di franchi</t>
  </si>
  <si>
    <t xml:space="preserve">100 000–500 000 franchi </t>
  </si>
  <si>
    <t>10 000–100 000 franchi</t>
  </si>
  <si>
    <t xml:space="preserve">&lt; 10 000 franchi </t>
  </si>
  <si>
    <t>Reazioni critiche isolate nei media locali o regionali</t>
  </si>
  <si>
    <t xml:space="preserve">Compromissione di un processo operativo non critico da 1 –3 giorni o di un processo operativo critico fino a mezza giornata 
</t>
  </si>
  <si>
    <t xml:space="preserve">Compromissione di un processo operativo non critico fino a un giorno intero
</t>
  </si>
  <si>
    <t>Rischi: Colori</t>
  </si>
  <si>
    <t>Rosso</t>
  </si>
  <si>
    <t>Giallo</t>
  </si>
  <si>
    <t>Verde</t>
  </si>
  <si>
    <t>Rischi le cui ripercussioni sono notevoli e devono quindi essere ridotti.</t>
  </si>
  <si>
    <t>Legenda</t>
  </si>
  <si>
    <t>Valutazione dei rischi residui</t>
  </si>
  <si>
    <t>Una volta completato almeno:</t>
  </si>
  <si>
    <r>
      <rPr>
        <b/>
        <u/>
        <sz val="11"/>
        <color indexed="8"/>
        <rFont val="Arial Narrow"/>
        <family val="2"/>
      </rPr>
      <t>V</t>
    </r>
    <r>
      <rPr>
        <b/>
        <sz val="11"/>
        <color indexed="8"/>
        <rFont val="Arial Narrow"/>
        <family val="2"/>
      </rPr>
      <t xml:space="preserve">alutazione dei rischi   
</t>
    </r>
    <r>
      <rPr>
        <b/>
        <i/>
        <sz val="11"/>
        <color indexed="8"/>
        <rFont val="Arial Narrow"/>
        <family val="2"/>
      </rPr>
      <t>V=P*R</t>
    </r>
  </si>
  <si>
    <r>
      <t xml:space="preserve">Valutazione dei rischi
</t>
    </r>
    <r>
      <rPr>
        <b/>
        <i/>
        <sz val="11"/>
        <rFont val="Arial Narrow"/>
        <family val="2"/>
      </rPr>
      <t>max. (R, D, I, T)</t>
    </r>
  </si>
  <si>
    <t>Nei campi si devono inserire valori  compresi tra 1 e 6</t>
  </si>
  <si>
    <r>
      <t xml:space="preserve">Esigue
</t>
    </r>
    <r>
      <rPr>
        <i/>
        <sz val="11"/>
        <rFont val="Arial"/>
        <family val="2"/>
      </rPr>
      <t>2</t>
    </r>
  </si>
  <si>
    <r>
      <t xml:space="preserve">Molto esigue
</t>
    </r>
    <r>
      <rPr>
        <i/>
        <sz val="11"/>
        <rFont val="Arial"/>
        <family val="2"/>
      </rPr>
      <t>1</t>
    </r>
  </si>
  <si>
    <t>Questo grafico viene compilato automaticamente dal sistema. Se ai rischi vengono assegnati valori identici, la legenda deve essere leggermente spostata (in modo da visualizzare i diversi rischi con valori identici).</t>
  </si>
  <si>
    <t>Requisiti di sicurezza e responsabilità per la riduzione dei rischi</t>
  </si>
  <si>
    <r>
      <t xml:space="preserve">Requisiti
</t>
    </r>
    <r>
      <rPr>
        <b/>
        <i/>
        <sz val="9"/>
        <color rgb="FFFFFFFF"/>
        <rFont val="Arial"/>
        <family val="2"/>
      </rPr>
      <t>(Se non viene applicato un requisito tratto da prescrizioni vincolanti, si deve documentare il riferimento relativo all'autorizzazione derogatoria).</t>
    </r>
  </si>
  <si>
    <t>Responsabile dell'applicazione</t>
  </si>
  <si>
    <t xml:space="preserve">Effetto sui rischi </t>
  </si>
  <si>
    <t xml:space="preserve">Descrizione dell'applicazione / 
Motivazione in caso di mancata applicazione </t>
  </si>
  <si>
    <t>Applicazione
sì / no /
parziale</t>
  </si>
  <si>
    <r>
      <t xml:space="preserve">Molto improbabile
</t>
    </r>
    <r>
      <rPr>
        <i/>
        <sz val="11"/>
        <rFont val="Arial"/>
        <family val="2"/>
      </rPr>
      <t>1</t>
    </r>
  </si>
  <si>
    <r>
      <t xml:space="preserve">Improbabile
</t>
    </r>
    <r>
      <rPr>
        <i/>
        <sz val="11"/>
        <rFont val="Arial"/>
        <family val="2"/>
      </rPr>
      <t>2</t>
    </r>
  </si>
  <si>
    <r>
      <t xml:space="preserve">Raro
</t>
    </r>
    <r>
      <rPr>
        <i/>
        <sz val="11"/>
        <rFont val="Arial"/>
        <family val="2"/>
      </rPr>
      <t>3</t>
    </r>
  </si>
  <si>
    <r>
      <t xml:space="preserve">Possibile
</t>
    </r>
    <r>
      <rPr>
        <i/>
        <sz val="11"/>
        <rFont val="Arial"/>
        <family val="2"/>
      </rPr>
      <t>4</t>
    </r>
  </si>
  <si>
    <r>
      <t xml:space="preserve">Probabile
</t>
    </r>
    <r>
      <rPr>
        <i/>
        <sz val="11"/>
        <rFont val="Arial"/>
        <family val="2"/>
      </rPr>
      <t>5</t>
    </r>
  </si>
  <si>
    <r>
      <t xml:space="preserve">Molto probabile
</t>
    </r>
    <r>
      <rPr>
        <i/>
        <sz val="11"/>
        <rFont val="Arial"/>
        <family val="2"/>
      </rPr>
      <t>6</t>
    </r>
  </si>
  <si>
    <r>
      <rPr>
        <sz val="11"/>
        <color rgb="FF0000FF"/>
        <rFont val="Arial"/>
        <family val="2"/>
      </rPr>
      <t>Dati da elaborare</t>
    </r>
    <r>
      <rPr>
        <i/>
        <sz val="11"/>
        <color rgb="FF0000FF"/>
        <rFont val="Arial"/>
        <family val="2"/>
      </rPr>
      <t xml:space="preserve">
max. (ripercussioni (R), ripercussioni (D), ripercussioni (I), ripercussioni (T)</t>
    </r>
  </si>
  <si>
    <t>ogni 5–10 anni</t>
  </si>
  <si>
    <t>Probabilità che un determinato evento accada</t>
  </si>
  <si>
    <r>
      <t xml:space="preserve">Di modesta entità
</t>
    </r>
    <r>
      <rPr>
        <i/>
        <sz val="11"/>
        <rFont val="Arial"/>
        <family val="2"/>
      </rPr>
      <t>3</t>
    </r>
  </si>
  <si>
    <t>Probabilità che un evento accada</t>
  </si>
  <si>
    <t>Legenda della valutazione dei rischi</t>
  </si>
  <si>
    <t>*: analogamente alla matrice di valutazione della gestione dei rischi presso la Confederazione</t>
  </si>
  <si>
    <t>Tabella: Probabilità che un determinato evento accada e relative ripercussioni</t>
  </si>
  <si>
    <t>La matrice serve per valutare i rischi a livello del Consiglio federale, dei singoli dipartimenti e della Cancelleria federale. 
Le entità delle ripercussioni di un rischio e la probabilità che un determinato evento accada sono classificate in sei livelli, rispettivamente da «molto esigue» a «molto gravi» e da «molto improbabile» a «molto probabile». 
I singoli livelli saranno spiegati dettagliatamente in seguito.</t>
  </si>
  <si>
    <t>- Il rischio deve essere classificato tenendo in considerazione tutte le entità rilevanti delle ripercussioni  (valutazione complessiva). Se le ripercussioni sono di diverse entità, si procede a una classificazione in base alla ripercussione più grave.
- La valutazione dei rischi deve essere effettuata in base al peggiore scenario plausibile  («credible worst case»). 
- Le misure già adottate per evitare un rischio sono considerate al momento della valutazione delle ripercussioni (valutazione netta).</t>
  </si>
  <si>
    <t xml:space="preserve">Campagna mediatica internazionale condotta per diversi anni;
conseguenze politiche ed economiche gravi; sanzioni (liste nere, embargo ecc.)
</t>
  </si>
  <si>
    <t xml:space="preserve">Campagna mediatica nazionale e internazionale fino a un anno;
conseguenze politiche o economiche; opzioni di intervento del Consiglio federale messe in discussione
</t>
  </si>
  <si>
    <t xml:space="preserve">Compromissione di un processo operativo per 7–14 giorni;
ripercussioni negative su altri processi critici; opzioni di intervento del Consiglio federale limitate </t>
  </si>
  <si>
    <t xml:space="preserve">Compromissione di un processo operativo critico per 3–7 giorni </t>
  </si>
  <si>
    <t xml:space="preserve">Campagna mediatica nazionale e in parte internazionale fino a un anno;
la credibilità del Consiglio federale è messa in discussione
</t>
  </si>
  <si>
    <r>
      <t xml:space="preserve">Di modesta entità
</t>
    </r>
    <r>
      <rPr>
        <b/>
        <i/>
        <sz val="11"/>
        <rFont val="Arial"/>
        <family val="2"/>
      </rPr>
      <t>3</t>
    </r>
  </si>
  <si>
    <r>
      <t xml:space="preserve">Esigue
</t>
    </r>
    <r>
      <rPr>
        <b/>
        <i/>
        <sz val="11"/>
        <rFont val="Arial"/>
        <family val="2"/>
      </rPr>
      <t>2</t>
    </r>
  </si>
  <si>
    <t xml:space="preserve">Presenza mediatica capillare a livello nazionale fino a un mese </t>
  </si>
  <si>
    <t>Presenza mediatica regionale fino a una settimana</t>
  </si>
  <si>
    <t xml:space="preserve">Compromissione di un processo operativo non critico  per più di tre giorni o di un processo operativo critico da mezza giornata a tre giorni
</t>
  </si>
  <si>
    <r>
      <t xml:space="preserve">Molto esigue
</t>
    </r>
    <r>
      <rPr>
        <b/>
        <i/>
        <sz val="11"/>
        <rFont val="Arial"/>
        <family val="2"/>
      </rPr>
      <t>1</t>
    </r>
  </si>
  <si>
    <t>Le ripercussioni di un rischio possono essere molteplici. Per ripercussioni di diversa entità si intendono quelle che si integrano reciprocamente. 
L'ordine dell'entità delle seguenti ripercussioni non è correlato alla loro importanza.</t>
  </si>
  <si>
    <t>Grandi rischi le cui ripercussioni sono considerate da critiche a catastrofiche. Questi rischi devono assolutamente essere ridotti.</t>
  </si>
  <si>
    <t>Si tratta di rischi intrinseci (considerati tali nell'oggetto da proteggere ) oppure di rischi che possono essere tralasciati. Possono essere ridotti con misure semplici da adottare.</t>
  </si>
  <si>
    <t>Torna alla pagina "Analisi dei rischi"</t>
  </si>
  <si>
    <t>Compromissione dei processi operativi critici in vari settori per più di 14 giorni;
blocco dell'attività governativa, crisi statale</t>
  </si>
  <si>
    <r>
      <rPr>
        <b/>
        <u/>
        <sz val="11"/>
        <color indexed="8"/>
        <rFont val="Arial Narrow"/>
        <family val="2"/>
      </rPr>
      <t>V</t>
    </r>
    <r>
      <rPr>
        <b/>
        <sz val="11"/>
        <color indexed="8"/>
        <rFont val="Arial Narrow"/>
        <family val="2"/>
      </rPr>
      <t xml:space="preserve">alutazione dei rischi    
</t>
    </r>
    <r>
      <rPr>
        <b/>
        <i/>
        <sz val="11"/>
        <color indexed="8"/>
        <rFont val="Arial Narrow"/>
        <family val="2"/>
      </rPr>
      <t>R=P*E</t>
    </r>
  </si>
  <si>
    <r>
      <rPr>
        <b/>
        <u/>
        <sz val="11"/>
        <color indexed="8"/>
        <rFont val="Arial Narrow"/>
        <family val="2"/>
      </rPr>
      <t>V</t>
    </r>
    <r>
      <rPr>
        <b/>
        <sz val="11"/>
        <color indexed="8"/>
        <rFont val="Arial Narrow"/>
        <family val="2"/>
      </rPr>
      <t xml:space="preserve">alutazione dei rischi   
</t>
    </r>
    <r>
      <rPr>
        <b/>
        <i/>
        <sz val="11"/>
        <color indexed="8"/>
        <rFont val="Arial Narrow"/>
        <family val="2"/>
      </rPr>
      <t>R=P*E</t>
    </r>
  </si>
  <si>
    <r>
      <t xml:space="preserve">Livello di </t>
    </r>
    <r>
      <rPr>
        <b/>
        <u/>
        <sz val="11"/>
        <color indexed="8"/>
        <rFont val="Arial Narrow"/>
        <family val="2"/>
      </rPr>
      <t>p</t>
    </r>
    <r>
      <rPr>
        <b/>
        <sz val="11"/>
        <color indexed="8"/>
        <rFont val="Arial Narrow"/>
        <family val="2"/>
      </rPr>
      <t>robabilità che un evento accada
1–6</t>
    </r>
  </si>
  <si>
    <t>Istruzioni per la compilazione delle griglie di lavoro</t>
  </si>
  <si>
    <t>Nome del progetto/dell'oggetto da proteggere</t>
  </si>
  <si>
    <t>Scenario</t>
  </si>
  <si>
    <t>Commento / Motivazione</t>
  </si>
  <si>
    <r>
      <t xml:space="preserve">Gravi
</t>
    </r>
    <r>
      <rPr>
        <i/>
        <sz val="11"/>
        <rFont val="Arial"/>
        <family val="2"/>
      </rPr>
      <t>5</t>
    </r>
  </si>
  <si>
    <r>
      <t xml:space="preserve">Notevoli
</t>
    </r>
    <r>
      <rPr>
        <i/>
        <sz val="11"/>
        <rFont val="Arial"/>
        <family val="2"/>
      </rPr>
      <t>4</t>
    </r>
  </si>
  <si>
    <r>
      <t xml:space="preserve">Gravi
</t>
    </r>
    <r>
      <rPr>
        <b/>
        <i/>
        <sz val="11"/>
        <rFont val="Arial"/>
        <family val="2"/>
      </rPr>
      <t>5</t>
    </r>
  </si>
  <si>
    <r>
      <t xml:space="preserve">Notevole
</t>
    </r>
    <r>
      <rPr>
        <b/>
        <i/>
        <sz val="11"/>
        <rFont val="Arial"/>
        <family val="2"/>
      </rPr>
      <t>4</t>
    </r>
  </si>
  <si>
    <t>Violazione dell'integrità, ad esempio a causa di manipolazioni o errori nel sistema</t>
  </si>
  <si>
    <t>Violazione della confidenzialità, ad esempio a causa di vulnerabilità del sistema, uso improprio delle informazioni o attacco al sistema</t>
  </si>
  <si>
    <t>Violazione dell'accessibilità, ad esempio a causa di guasti ai sistemi, perdita di informazioni o ransomware</t>
  </si>
  <si>
    <t xml:space="preserve">Raccolta o trattamento illeciti di dati personali </t>
  </si>
  <si>
    <t>Utilizzo dei dati personali per scopi non previsti</t>
  </si>
  <si>
    <t>Trattamento di dati non corretti</t>
  </si>
  <si>
    <t xml:space="preserve">Accesso non autorizzato a dati personali </t>
  </si>
  <si>
    <t xml:space="preserve">Conservazione eccessivamente lunga dei dati personali </t>
  </si>
  <si>
    <t xml:space="preserve">Ripercussioni fatali sui diritti fondamentali; gravi danni fisici, psicologici, morali o sociali; danni economici con un nesso causale adeguato che minacciano l'esistenza, ad esempio un trattamento medico errato dovuto a informazioni sbagliate sul paziente o sull'identificazione del paziente; rischi legati al perseguimento penale transfrontaliero, ad esempio a causa di una fuga di dati personali dei richiedenti l'asilo che si recano nel loro Paese d'origine; tali rischi riguardano sia la persona interessata che i suoi familiari (integrità fisica, vita ecc.)
 </t>
  </si>
  <si>
    <t xml:space="preserve">Gravi ripercussioni a lungo termine sui diritti fondamentali; danni fisici, psicologici, morali o sociali di entità medio grave; danni economici sostanziali con un nesso causale adeguato. Esempi: rifiuto o risoluzione di un rapporto contrattuale; danni alla reputazione </t>
  </si>
  <si>
    <t>Negazione dei diritti delle persone interessate</t>
  </si>
  <si>
    <t>Protezione dei dati / Diritti fondamentali delle persone interessate</t>
  </si>
  <si>
    <t xml:space="preserve">Ripercussioni trascurabili sui diritti fondamentali; danni morali o sociali quasi impercepibili; eventualmente danni economici minimi con un nesso causale adeguato. Esempi: necessità di cambiare il web account, l'indirizzo e-mail o il numero di telefono </t>
  </si>
  <si>
    <t>Nessuna ripercusione sui diritti fondamentali; nessun danno morale o sociale percepibile; nessun danno economico con nesso causale adeguato. Esempi: lieve superamento della durata di conservazione dei dati personali, telefonate o messaggi indesiderati senza conseguenze dirette o indirette</t>
  </si>
  <si>
    <r>
      <t>Ripercussioni a lungo termine di entità minore o ripercussioni a corto</t>
    </r>
    <r>
      <rPr>
        <sz val="11"/>
        <color theme="5"/>
        <rFont val="Arial"/>
        <family val="2"/>
      </rPr>
      <t xml:space="preserve"> </t>
    </r>
    <r>
      <rPr>
        <sz val="11"/>
        <rFont val="Arial"/>
        <family val="2"/>
      </rPr>
      <t xml:space="preserve">termine di entità grave sui diritti fondamentali; danni psicologici, morali o sociali di entità minore; eventualmente danni economici con un nesso causale adeguato. Esempi: influenza non trasparente e inammissibile sul comportamento in materia di acquisti </t>
    </r>
  </si>
  <si>
    <t>Violazione della tracciabilità, ad esempio a causa di contraffazione o perdita dei verbali</t>
  </si>
  <si>
    <t>Qui si possono inserire altri rischi per la sicurezza delle informazioni e la protezione dei dati. I rischi per la protezione dei dati indicati più sopra sono tratti dalla Guida VIPD (n. 3.4.1)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</si>
</sst>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indexed="63"/>
      <name val="Verdana"/>
      <family val="2"/>
    </font>
    <font>
      <b/>
      <sz val="8"/>
      <color indexed="9"/>
      <name val="Verdana"/>
      <family val="2"/>
    </font>
    <font>
      <b/>
      <u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 Narrow"/>
      <family val="2"/>
    </font>
    <font>
      <b/>
      <u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name val="Arial Narrow"/>
      <family val="2"/>
    </font>
    <font>
      <b/>
      <i/>
      <sz val="11"/>
      <color indexed="8"/>
      <name val="Arial Narrow"/>
      <family val="2"/>
    </font>
    <font>
      <b/>
      <sz val="11"/>
      <color rgb="FFFFFFFF"/>
      <name val="Arial"/>
      <family val="2"/>
    </font>
    <font>
      <sz val="11"/>
      <color indexed="81"/>
      <name val="Arial"/>
      <family val="2"/>
    </font>
    <font>
      <b/>
      <i/>
      <sz val="9"/>
      <color rgb="FFFFFFFF"/>
      <name val="Arial"/>
      <family val="2"/>
    </font>
    <font>
      <i/>
      <sz val="11"/>
      <color indexed="81"/>
      <name val="Arial"/>
      <family val="2"/>
    </font>
    <font>
      <i/>
      <sz val="11"/>
      <color rgb="FF0000FF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Arial Narrow"/>
      <family val="2"/>
    </font>
    <font>
      <b/>
      <i/>
      <sz val="11"/>
      <color theme="1"/>
      <name val="Arial"/>
      <family val="2"/>
    </font>
    <font>
      <sz val="9"/>
      <color indexed="81"/>
      <name val="Tahoma"/>
      <family val="2"/>
    </font>
    <font>
      <sz val="11"/>
      <color theme="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lightTrellis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9">
    <xf numFmtId="0" fontId="0" fillId="0" borderId="0" xfId="0"/>
    <xf numFmtId="0" fontId="7" fillId="3" borderId="2" xfId="0" applyFont="1" applyFill="1" applyBorder="1" applyAlignment="1" applyProtection="1">
      <alignment horizontal="center"/>
    </xf>
    <xf numFmtId="0" fontId="12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9" fillId="0" borderId="0" xfId="0" applyFont="1" applyProtection="1"/>
    <xf numFmtId="0" fontId="11" fillId="3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3" xfId="0" applyFill="1" applyBorder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/>
    <xf numFmtId="0" fontId="18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5" fillId="0" borderId="0" xfId="2" applyFont="1"/>
    <xf numFmtId="0" fontId="21" fillId="0" borderId="0" xfId="2" applyFont="1" applyAlignment="1">
      <alignment horizontal="right"/>
    </xf>
    <xf numFmtId="0" fontId="21" fillId="0" borderId="0" xfId="2" applyFont="1"/>
    <xf numFmtId="0" fontId="20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17" fillId="0" borderId="0" xfId="0" applyFont="1" applyProtection="1"/>
    <xf numFmtId="0" fontId="18" fillId="0" borderId="0" xfId="0" applyFont="1" applyProtection="1"/>
    <xf numFmtId="0" fontId="17" fillId="0" borderId="0" xfId="0" applyFont="1" applyAlignment="1" applyProtection="1">
      <alignment horizontal="right" vertical="center" wrapText="1"/>
    </xf>
    <xf numFmtId="0" fontId="18" fillId="0" borderId="0" xfId="0" applyNumberFormat="1" applyFont="1" applyProtection="1"/>
    <xf numFmtId="0" fontId="18" fillId="0" borderId="0" xfId="0" applyFont="1" applyAlignment="1" applyProtection="1"/>
    <xf numFmtId="0" fontId="18" fillId="0" borderId="0" xfId="0" applyFont="1" applyAlignment="1" applyProtection="1">
      <alignment horizontal="left" wrapText="1"/>
    </xf>
    <xf numFmtId="0" fontId="18" fillId="0" borderId="0" xfId="0" applyFont="1" applyFill="1" applyBorder="1" applyProtection="1"/>
    <xf numFmtId="0" fontId="27" fillId="0" borderId="0" xfId="0" applyFont="1" applyProtection="1"/>
    <xf numFmtId="0" fontId="28" fillId="6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/>
    </xf>
    <xf numFmtId="0" fontId="17" fillId="0" borderId="0" xfId="0" applyFont="1"/>
    <xf numFmtId="0" fontId="18" fillId="0" borderId="0" xfId="0" applyFont="1" applyAlignment="1" applyProtection="1">
      <alignment textRotation="90"/>
    </xf>
    <xf numFmtId="0" fontId="18" fillId="12" borderId="20" xfId="0" applyFont="1" applyFill="1" applyBorder="1" applyProtection="1"/>
    <xf numFmtId="0" fontId="18" fillId="11" borderId="14" xfId="0" applyFont="1" applyFill="1" applyBorder="1" applyProtection="1"/>
    <xf numFmtId="0" fontId="18" fillId="10" borderId="15" xfId="0" applyFont="1" applyFill="1" applyBorder="1" applyProtection="1"/>
    <xf numFmtId="0" fontId="18" fillId="10" borderId="1" xfId="0" applyFont="1" applyFill="1" applyBorder="1" applyAlignment="1" applyProtection="1">
      <alignment textRotation="90"/>
    </xf>
    <xf numFmtId="0" fontId="18" fillId="10" borderId="1" xfId="0" applyFont="1" applyFill="1" applyBorder="1" applyProtection="1"/>
    <xf numFmtId="0" fontId="18" fillId="11" borderId="19" xfId="0" applyFont="1" applyFill="1" applyBorder="1" applyProtection="1"/>
    <xf numFmtId="0" fontId="18" fillId="11" borderId="16" xfId="0" applyFont="1" applyFill="1" applyBorder="1" applyProtection="1"/>
    <xf numFmtId="0" fontId="18" fillId="10" borderId="15" xfId="0" applyFont="1" applyFill="1" applyBorder="1" applyAlignment="1" applyProtection="1">
      <alignment textRotation="90"/>
    </xf>
    <xf numFmtId="0" fontId="18" fillId="11" borderId="15" xfId="0" applyFont="1" applyFill="1" applyBorder="1" applyProtection="1"/>
    <xf numFmtId="0" fontId="18" fillId="11" borderId="1" xfId="0" applyFont="1" applyFill="1" applyBorder="1" applyProtection="1"/>
    <xf numFmtId="0" fontId="18" fillId="11" borderId="16" xfId="0" applyFont="1" applyFill="1" applyBorder="1" applyAlignment="1" applyProtection="1">
      <alignment textRotation="90"/>
    </xf>
    <xf numFmtId="0" fontId="18" fillId="12" borderId="3" xfId="0" applyFont="1" applyFill="1" applyBorder="1" applyProtection="1"/>
    <xf numFmtId="0" fontId="18" fillId="12" borderId="16" xfId="0" applyFont="1" applyFill="1" applyBorder="1" applyProtection="1"/>
    <xf numFmtId="0" fontId="18" fillId="11" borderId="1" xfId="0" applyFont="1" applyFill="1" applyBorder="1" applyAlignment="1" applyProtection="1">
      <alignment textRotation="90"/>
    </xf>
    <xf numFmtId="0" fontId="18" fillId="12" borderId="1" xfId="0" applyFont="1" applyFill="1" applyBorder="1" applyProtection="1"/>
    <xf numFmtId="0" fontId="18" fillId="11" borderId="15" xfId="0" applyFont="1" applyFill="1" applyBorder="1" applyAlignment="1" applyProtection="1">
      <alignment textRotation="90"/>
    </xf>
    <xf numFmtId="0" fontId="18" fillId="11" borderId="17" xfId="0" applyFont="1" applyFill="1" applyBorder="1" applyProtection="1"/>
    <xf numFmtId="0" fontId="18" fillId="11" borderId="18" xfId="0" applyFont="1" applyFill="1" applyBorder="1" applyProtection="1"/>
    <xf numFmtId="0" fontId="18" fillId="12" borderId="4" xfId="0" applyFont="1" applyFill="1" applyBorder="1" applyAlignment="1" applyProtection="1">
      <alignment textRotation="90"/>
    </xf>
    <xf numFmtId="0" fontId="18" fillId="12" borderId="4" xfId="0" applyFont="1" applyFill="1" applyBorder="1" applyProtection="1"/>
    <xf numFmtId="0" fontId="18" fillId="0" borderId="1" xfId="0" applyFont="1" applyBorder="1" applyAlignment="1">
      <alignment horizont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8" borderId="0" xfId="0" applyFont="1" applyFill="1" applyAlignment="1">
      <alignment wrapText="1"/>
    </xf>
    <xf numFmtId="0" fontId="26" fillId="0" borderId="0" xfId="0" applyFont="1" applyProtection="1"/>
    <xf numFmtId="0" fontId="18" fillId="0" borderId="0" xfId="0" applyFont="1" applyAlignment="1" applyProtection="1">
      <alignment vertical="top" wrapText="1"/>
    </xf>
    <xf numFmtId="0" fontId="30" fillId="6" borderId="24" xfId="0" applyFont="1" applyFill="1" applyBorder="1" applyAlignment="1" applyProtection="1">
      <alignment horizontal="center" vertical="center" wrapText="1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center" vertical="top"/>
    </xf>
    <xf numFmtId="0" fontId="21" fillId="0" borderId="0" xfId="2" applyFont="1" applyAlignment="1">
      <alignment horizontal="right" vertical="top"/>
    </xf>
    <xf numFmtId="0" fontId="4" fillId="0" borderId="0" xfId="2" applyFont="1"/>
    <xf numFmtId="0" fontId="33" fillId="13" borderId="1" xfId="2" applyFont="1" applyFill="1" applyBorder="1" applyAlignment="1">
      <alignment horizontal="left" vertical="top" wrapText="1"/>
    </xf>
    <xf numFmtId="0" fontId="33" fillId="13" borderId="1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center" vertical="top"/>
    </xf>
    <xf numFmtId="0" fontId="17" fillId="6" borderId="1" xfId="0" applyFont="1" applyFill="1" applyBorder="1" applyAlignment="1">
      <alignment horizontal="center" wrapText="1"/>
    </xf>
    <xf numFmtId="0" fontId="24" fillId="0" borderId="1" xfId="2" applyFont="1" applyBorder="1" applyAlignment="1">
      <alignment horizontal="left" vertical="top"/>
    </xf>
    <xf numFmtId="0" fontId="18" fillId="0" borderId="0" xfId="0" applyFont="1" applyFill="1" applyAlignment="1">
      <alignment wrapText="1"/>
    </xf>
    <xf numFmtId="0" fontId="21" fillId="0" borderId="0" xfId="2" applyFont="1" applyAlignment="1">
      <alignment horizontal="left" vertical="top"/>
    </xf>
    <xf numFmtId="0" fontId="33" fillId="13" borderId="1" xfId="0" applyFont="1" applyFill="1" applyBorder="1" applyAlignment="1">
      <alignment horizontal="center" vertical="top" wrapText="1"/>
    </xf>
    <xf numFmtId="0" fontId="33" fillId="13" borderId="1" xfId="0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/>
    </xf>
    <xf numFmtId="0" fontId="0" fillId="0" borderId="0" xfId="0" applyAlignment="1">
      <alignment wrapText="1"/>
    </xf>
    <xf numFmtId="0" fontId="18" fillId="10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26" fillId="4" borderId="1" xfId="0" applyFont="1" applyFill="1" applyBorder="1" applyAlignment="1" applyProtection="1">
      <alignment horizontal="left" vertical="top"/>
    </xf>
    <xf numFmtId="0" fontId="20" fillId="0" borderId="2" xfId="0" applyFont="1" applyFill="1" applyBorder="1" applyAlignment="1" applyProtection="1">
      <alignment horizontal="center"/>
    </xf>
    <xf numFmtId="0" fontId="18" fillId="0" borderId="0" xfId="0" applyFont="1" applyBorder="1" applyProtection="1"/>
    <xf numFmtId="0" fontId="37" fillId="0" borderId="0" xfId="0" applyFont="1" applyBorder="1" applyProtection="1"/>
    <xf numFmtId="0" fontId="25" fillId="0" borderId="0" xfId="1" applyFont="1" applyBorder="1" applyAlignment="1" applyProtection="1"/>
    <xf numFmtId="0" fontId="17" fillId="8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2" fillId="0" borderId="0" xfId="2" applyFont="1" applyAlignment="1">
      <alignment vertical="top" wrapText="1"/>
    </xf>
    <xf numFmtId="0" fontId="1" fillId="0" borderId="0" xfId="2" applyFont="1" applyAlignment="1">
      <alignment horizontal="right"/>
    </xf>
    <xf numFmtId="0" fontId="18" fillId="0" borderId="0" xfId="0" applyFont="1" applyAlignment="1"/>
    <xf numFmtId="0" fontId="18" fillId="5" borderId="1" xfId="0" applyFont="1" applyFill="1" applyBorder="1" applyAlignment="1" applyProtection="1">
      <alignment vertical="top"/>
    </xf>
    <xf numFmtId="0" fontId="18" fillId="5" borderId="4" xfId="0" applyFont="1" applyFill="1" applyBorder="1" applyAlignment="1" applyProtection="1">
      <alignment vertical="top"/>
    </xf>
    <xf numFmtId="0" fontId="18" fillId="5" borderId="1" xfId="0" applyFont="1" applyFill="1" applyBorder="1" applyAlignment="1" applyProtection="1">
      <alignment vertical="top" wrapText="1"/>
    </xf>
    <xf numFmtId="0" fontId="18" fillId="0" borderId="1" xfId="0" applyFont="1" applyBorder="1" applyAlignment="1" applyProtection="1">
      <alignment horizontal="center" vertical="top"/>
      <protection locked="0"/>
    </xf>
    <xf numFmtId="0" fontId="17" fillId="4" borderId="1" xfId="0" applyFont="1" applyFill="1" applyBorder="1" applyAlignment="1" applyProtection="1">
      <alignment horizontal="center" vertical="top"/>
    </xf>
    <xf numFmtId="0" fontId="17" fillId="4" borderId="24" xfId="0" applyFont="1" applyFill="1" applyBorder="1" applyAlignment="1" applyProtection="1">
      <alignment horizontal="center" vertical="top"/>
    </xf>
    <xf numFmtId="0" fontId="17" fillId="4" borderId="8" xfId="0" applyFont="1" applyFill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top"/>
      <protection locked="0"/>
    </xf>
    <xf numFmtId="0" fontId="6" fillId="0" borderId="0" xfId="1" applyBorder="1" applyAlignment="1" applyProtection="1"/>
    <xf numFmtId="0" fontId="25" fillId="0" borderId="0" xfId="1" applyFont="1" applyBorder="1" applyAlignment="1" applyProtection="1"/>
    <xf numFmtId="0" fontId="17" fillId="6" borderId="22" xfId="0" applyFont="1" applyFill="1" applyBorder="1" applyAlignment="1" applyProtection="1">
      <alignment horizontal="center" vertical="center" wrapText="1"/>
    </xf>
    <xf numFmtId="0" fontId="17" fillId="6" borderId="23" xfId="0" applyFont="1" applyFill="1" applyBorder="1" applyAlignment="1" applyProtection="1">
      <alignment horizontal="center" vertical="center" wrapText="1"/>
    </xf>
    <xf numFmtId="0" fontId="40" fillId="6" borderId="1" xfId="2" applyFont="1" applyFill="1" applyBorder="1"/>
    <xf numFmtId="0" fontId="6" fillId="0" borderId="0" xfId="1" applyBorder="1" applyAlignment="1" applyProtection="1">
      <alignment wrapText="1"/>
    </xf>
    <xf numFmtId="0" fontId="27" fillId="0" borderId="0" xfId="0" applyFont="1" applyAlignment="1" applyProtection="1">
      <alignment wrapText="1"/>
    </xf>
    <xf numFmtId="0" fontId="6" fillId="0" borderId="0" xfId="1" applyAlignment="1" applyProtection="1">
      <alignment wrapText="1"/>
    </xf>
    <xf numFmtId="0" fontId="20" fillId="0" borderId="0" xfId="0" applyFont="1"/>
    <xf numFmtId="0" fontId="18" fillId="5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4" fillId="0" borderId="0" xfId="2" applyFont="1"/>
    <xf numFmtId="0" fontId="21" fillId="8" borderId="10" xfId="2" applyFont="1" applyFill="1" applyBorder="1"/>
    <xf numFmtId="0" fontId="21" fillId="8" borderId="11" xfId="2" applyFont="1" applyFill="1" applyBorder="1"/>
    <xf numFmtId="0" fontId="21" fillId="9" borderId="1" xfId="2" applyFont="1" applyFill="1" applyBorder="1" applyAlignment="1">
      <alignment vertical="center"/>
    </xf>
    <xf numFmtId="0" fontId="21" fillId="0" borderId="0" xfId="2" applyFont="1"/>
    <xf numFmtId="0" fontId="20" fillId="5" borderId="1" xfId="2" applyFont="1" applyFill="1" applyBorder="1" applyAlignment="1">
      <alignment vertical="center"/>
    </xf>
    <xf numFmtId="0" fontId="20" fillId="5" borderId="9" xfId="2" applyFont="1" applyFill="1" applyBorder="1" applyAlignment="1">
      <alignment vertical="center"/>
    </xf>
    <xf numFmtId="0" fontId="20" fillId="5" borderId="12" xfId="2" applyFont="1" applyFill="1" applyBorder="1" applyAlignment="1">
      <alignment vertical="center"/>
    </xf>
    <xf numFmtId="0" fontId="20" fillId="5" borderId="13" xfId="2" applyFont="1" applyFill="1" applyBorder="1" applyAlignment="1">
      <alignment vertical="center"/>
    </xf>
    <xf numFmtId="0" fontId="23" fillId="8" borderId="25" xfId="2" applyFont="1" applyFill="1" applyBorder="1" applyAlignment="1">
      <alignment vertical="center"/>
    </xf>
    <xf numFmtId="0" fontId="23" fillId="8" borderId="26" xfId="2" applyFont="1" applyFill="1" applyBorder="1" applyAlignment="1">
      <alignment vertical="center"/>
    </xf>
    <xf numFmtId="0" fontId="23" fillId="8" borderId="27" xfId="2" applyFont="1" applyFill="1" applyBorder="1" applyAlignment="1">
      <alignment vertical="center"/>
    </xf>
    <xf numFmtId="0" fontId="21" fillId="8" borderId="8" xfId="2" applyFont="1" applyFill="1" applyBorder="1" applyAlignment="1">
      <alignment wrapText="1"/>
    </xf>
    <xf numFmtId="0" fontId="21" fillId="8" borderId="3" xfId="2" applyFont="1" applyFill="1" applyBorder="1" applyAlignment="1">
      <alignment wrapText="1"/>
    </xf>
    <xf numFmtId="0" fontId="21" fillId="8" borderId="8" xfId="2" applyFont="1" applyFill="1" applyBorder="1"/>
    <xf numFmtId="0" fontId="21" fillId="8" borderId="3" xfId="2" applyFont="1" applyFill="1" applyBorder="1"/>
    <xf numFmtId="0" fontId="17" fillId="6" borderId="1" xfId="0" applyFont="1" applyFill="1" applyBorder="1" applyAlignment="1" applyProtection="1">
      <alignment horizontal="center" vertical="center"/>
    </xf>
    <xf numFmtId="0" fontId="6" fillId="0" borderId="0" xfId="1" applyBorder="1" applyAlignment="1" applyProtection="1"/>
    <xf numFmtId="0" fontId="25" fillId="0" borderId="0" xfId="1" applyFont="1" applyBorder="1" applyAlignment="1" applyProtection="1"/>
    <xf numFmtId="0" fontId="37" fillId="0" borderId="0" xfId="0" applyFont="1" applyBorder="1" applyAlignment="1" applyProtection="1">
      <alignment horizontal="left" vertical="center" wrapText="1"/>
    </xf>
    <xf numFmtId="0" fontId="37" fillId="0" borderId="21" xfId="0" applyFont="1" applyBorder="1" applyAlignment="1" applyProtection="1">
      <alignment horizontal="left" vertical="center" wrapText="1"/>
    </xf>
    <xf numFmtId="0" fontId="17" fillId="8" borderId="0" xfId="0" applyFont="1" applyFill="1" applyProtection="1"/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22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23" xfId="0" applyFont="1" applyFill="1" applyBorder="1" applyAlignment="1" applyProtection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6" borderId="29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4" xfId="0" applyFont="1" applyFill="1" applyBorder="1" applyAlignment="1" applyProtection="1">
      <alignment horizontal="center" vertical="center" wrapText="1"/>
    </xf>
    <xf numFmtId="0" fontId="17" fillId="7" borderId="1" xfId="0" applyFont="1" applyFill="1" applyBorder="1" applyAlignment="1" applyProtection="1">
      <alignment horizontal="left" vertical="center" wrapText="1"/>
    </xf>
    <xf numFmtId="0" fontId="17" fillId="6" borderId="24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 textRotation="90"/>
    </xf>
    <xf numFmtId="0" fontId="18" fillId="6" borderId="1" xfId="0" applyFont="1" applyFill="1" applyBorder="1" applyAlignment="1" applyProtection="1">
      <alignment horizontal="center"/>
    </xf>
    <xf numFmtId="0" fontId="37" fillId="0" borderId="0" xfId="0" applyFont="1" applyAlignment="1" applyProtection="1">
      <alignment wrapText="1"/>
    </xf>
    <xf numFmtId="0" fontId="21" fillId="8" borderId="0" xfId="0" applyFont="1" applyFill="1" applyAlignment="1">
      <alignment horizontal="left" vertical="center" wrapText="1"/>
    </xf>
    <xf numFmtId="0" fontId="23" fillId="8" borderId="0" xfId="2" applyFont="1" applyFill="1" applyAlignment="1">
      <alignment horizontal="left" vertical="top"/>
    </xf>
    <xf numFmtId="0" fontId="21" fillId="6" borderId="1" xfId="2" applyFont="1" applyFill="1" applyBorder="1" applyAlignment="1">
      <alignment horizontal="left" vertical="center"/>
    </xf>
    <xf numFmtId="0" fontId="21" fillId="14" borderId="1" xfId="2" applyFont="1" applyFill="1" applyBorder="1" applyAlignment="1">
      <alignment horizontal="left" vertical="center"/>
    </xf>
    <xf numFmtId="0" fontId="18" fillId="0" borderId="0" xfId="0" applyFont="1" applyAlignment="1">
      <alignment wrapText="1"/>
    </xf>
    <xf numFmtId="0" fontId="6" fillId="0" borderId="0" xfId="1" applyAlignment="1" applyProtection="1">
      <alignment horizontal="left"/>
    </xf>
    <xf numFmtId="0" fontId="17" fillId="9" borderId="21" xfId="0" applyFont="1" applyFill="1" applyBorder="1"/>
    <xf numFmtId="0" fontId="17" fillId="8" borderId="0" xfId="0" applyFont="1" applyFill="1"/>
    <xf numFmtId="0" fontId="18" fillId="0" borderId="0" xfId="0" applyFont="1" applyAlignment="1">
      <alignment wrapText="1" shrinkToFit="1"/>
    </xf>
    <xf numFmtId="0" fontId="17" fillId="0" borderId="0" xfId="0" applyFont="1" applyAlignment="1">
      <alignment horizontal="left" wrapText="1"/>
    </xf>
    <xf numFmtId="0" fontId="18" fillId="0" borderId="0" xfId="0" quotePrefix="1" applyFont="1" applyAlignment="1">
      <alignment wrapText="1" shrinkToFit="1"/>
    </xf>
    <xf numFmtId="0" fontId="17" fillId="9" borderId="0" xfId="0" applyFont="1" applyFill="1"/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3">
    <cellStyle name="Collegamento ipertestuale" xfId="1" builtinId="8"/>
    <cellStyle name="Normal 2" xfId="2" xr:uid="{00000000-0005-0000-0000-000002000000}"/>
    <cellStyle name="Normale" xfId="0" builtinId="0"/>
  </cellStyles>
  <dxfs count="9">
    <dxf>
      <fill>
        <patternFill patternType="solid">
          <fgColor indexed="10"/>
          <bgColor indexed="10"/>
        </patternFill>
      </fill>
    </dxf>
    <dxf>
      <fill>
        <patternFill patternType="lightTrellis">
          <fgColor indexed="13"/>
          <bgColor indexed="9"/>
        </patternFill>
      </fill>
    </dxf>
    <dxf>
      <fill>
        <patternFill patternType="lightUp">
          <fgColor indexed="17"/>
          <bgColor indexed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CDE7FF"/>
      <color rgb="FF8B8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80165022936306E-2"/>
          <c:y val="2.4626855541897474E-2"/>
          <c:w val="0.92778457254490221"/>
          <c:h val="0.95074628891620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'Valutazione dei rischi'!$A$7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747660976477746E-2"/>
                  <c:y val="-5.820893128084865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rischi'!$D$7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EA-47DB-AACB-875F22DBF2A5}"/>
            </c:ext>
          </c:extLst>
        </c:ser>
        <c:ser>
          <c:idx val="1"/>
          <c:order val="1"/>
          <c:tx>
            <c:strRef>
              <c:f>'Valutazione dei rischi'!$A$8</c:f>
              <c:strCache>
                <c:ptCount val="1"/>
                <c:pt idx="0">
                  <c:v>R2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5233619770808816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rischi'!$D$8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EA-47DB-AACB-875F22DBF2A5}"/>
            </c:ext>
          </c:extLst>
        </c:ser>
        <c:ser>
          <c:idx val="2"/>
          <c:order val="2"/>
          <c:tx>
            <c:strRef>
              <c:f>'Valutazione dei rischi'!$A$9</c:f>
              <c:strCache>
                <c:ptCount val="1"/>
                <c:pt idx="0">
                  <c:v>R3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644849909529796E-2"/>
                  <c:y val="5.820893128084857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rischi'!$D$9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EA-47DB-AACB-875F22DBF2A5}"/>
            </c:ext>
          </c:extLst>
        </c:ser>
        <c:ser>
          <c:idx val="3"/>
          <c:order val="3"/>
          <c:tx>
            <c:strRef>
              <c:f>'Valutazione dei rischi'!$A$10</c:f>
              <c:strCache>
                <c:ptCount val="1"/>
                <c:pt idx="0">
                  <c:v>R4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943919951749224E-2"/>
                  <c:y val="2.6865660591160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rischi'!$D$10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EA-47DB-AACB-875F22DBF2A5}"/>
            </c:ext>
          </c:extLst>
        </c:ser>
        <c:ser>
          <c:idx val="4"/>
          <c:order val="4"/>
          <c:tx>
            <c:strRef>
              <c:f>'Valutazione dei rischi'!$A$11</c:f>
              <c:strCache>
                <c:ptCount val="1"/>
                <c:pt idx="0">
                  <c:v>R5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7044193922163056E-4"/>
                  <c:y val="-3.134327068968769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rischi'!$D$11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6EA-47DB-AACB-875F22DBF2A5}"/>
            </c:ext>
          </c:extLst>
        </c:ser>
        <c:ser>
          <c:idx val="5"/>
          <c:order val="5"/>
          <c:tx>
            <c:strRef>
              <c:f>'Valutazione dei rischi'!$A$12</c:f>
              <c:strCache>
                <c:ptCount val="1"/>
                <c:pt idx="0">
                  <c:v>R6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401859915561152E-2"/>
                  <c:y val="-5.14925161330584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rischi'!$D$12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70-40D5-8CF9-199FEDAB389A}"/>
            </c:ext>
          </c:extLst>
        </c:ser>
        <c:ser>
          <c:idx val="6"/>
          <c:order val="6"/>
          <c:tx>
            <c:strRef>
              <c:f>'Valutazione dei rischi'!$A$13</c:f>
              <c:strCache>
                <c:ptCount val="1"/>
                <c:pt idx="0">
                  <c:v>R7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rischi'!$D$13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70-40D5-8CF9-199FEDAB389A}"/>
            </c:ext>
          </c:extLst>
        </c:ser>
        <c:ser>
          <c:idx val="7"/>
          <c:order val="7"/>
          <c:tx>
            <c:strRef>
              <c:f>'Valutazione dei rischi'!$A$14</c:f>
              <c:strCache>
                <c:ptCount val="1"/>
                <c:pt idx="0">
                  <c:v>R8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121008189363038E-17"/>
                  <c:y val="-3.35820757389511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rischi'!$D$14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70-40D5-8CF9-199FEDAB389A}"/>
            </c:ext>
          </c:extLst>
        </c:ser>
        <c:ser>
          <c:idx val="8"/>
          <c:order val="8"/>
          <c:tx>
            <c:strRef>
              <c:f>'Valutazione dei rischi'!$A$15</c:f>
              <c:strCache>
                <c:ptCount val="1"/>
                <c:pt idx="0">
                  <c:v>R9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317739843184974E-2"/>
                  <c:y val="3.13432706896876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rischi'!$D$15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70-40D5-8CF9-199FEDAB389A}"/>
            </c:ext>
          </c:extLst>
        </c:ser>
        <c:ser>
          <c:idx val="9"/>
          <c:order val="9"/>
          <c:tx>
            <c:strRef>
              <c:f>'Valutazione dei rischi'!$A$16</c:f>
              <c:strCache>
                <c:ptCount val="1"/>
                <c:pt idx="0">
                  <c:v>R10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803719831122276E-2"/>
                  <c:y val="-4.92537110837949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rischi'!$D$16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70-40D5-8CF9-199FEDAB389A}"/>
            </c:ext>
          </c:extLst>
        </c:ser>
        <c:ser>
          <c:idx val="10"/>
          <c:order val="10"/>
          <c:tx>
            <c:strRef>
              <c:f>'Valutazione dei rischi'!$A$17</c:f>
              <c:strCache>
                <c:ptCount val="1"/>
                <c:pt idx="0">
                  <c:v>R11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775679806996895E-2"/>
                  <c:y val="-6.716415147790220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rischi'!$D$17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70-40D5-8CF9-199FEDAB389A}"/>
            </c:ext>
          </c:extLst>
        </c:ser>
        <c:ser>
          <c:idx val="11"/>
          <c:order val="11"/>
          <c:tx>
            <c:strRef>
              <c:f>'Valutazione dei rischi'!$A$18</c:f>
              <c:strCache>
                <c:ptCount val="1"/>
                <c:pt idx="0">
                  <c:v>R12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700929957780569E-2"/>
                  <c:y val="-5.8208931280848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rischi'!$D$18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70-40D5-8CF9-199FEDAB389A}"/>
            </c:ext>
          </c:extLst>
        </c:ser>
        <c:ser>
          <c:idx val="12"/>
          <c:order val="12"/>
          <c:tx>
            <c:strRef>
              <c:f>'Valutazione dei rischi'!$A$19</c:f>
              <c:strCache>
                <c:ptCount val="1"/>
                <c:pt idx="0">
                  <c:v>R13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5233619770808816E-2"/>
                  <c:y val="5.59701262315852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rischi'!$D$19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C70-40D5-8CF9-199FEDAB389A}"/>
            </c:ext>
          </c:extLst>
        </c:ser>
        <c:ser>
          <c:idx val="13"/>
          <c:order val="13"/>
          <c:tx>
            <c:strRef>
              <c:f>'Valutazione dei rischi'!$A$20</c:f>
              <c:strCache>
                <c:ptCount val="1"/>
                <c:pt idx="0">
                  <c:v>R14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560729837153666E-2"/>
                  <c:y val="-3.5820880788214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rischi'!$D$20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C70-40D5-8CF9-199FEDAB389A}"/>
            </c:ext>
          </c:extLst>
        </c:ser>
        <c:ser>
          <c:idx val="14"/>
          <c:order val="14"/>
          <c:tx>
            <c:strRef>
              <c:f>'Valutazione dei rischi'!$A$21</c:f>
              <c:strCache>
                <c:ptCount val="1"/>
                <c:pt idx="0">
                  <c:v>R15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214949969843244E-2"/>
                  <c:y val="-6.0447736330111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rischi'!$D$21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C70-40D5-8CF9-199FEDAB389A}"/>
            </c:ext>
          </c:extLst>
        </c:ser>
        <c:ser>
          <c:idx val="15"/>
          <c:order val="15"/>
          <c:tx>
            <c:strRef>
              <c:f>'Valutazione dei rischi'!$A$22</c:f>
              <c:strCache>
                <c:ptCount val="1"/>
                <c:pt idx="0">
                  <c:v>R16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07476397828715E-2"/>
                  <c:y val="4.029849088674131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C70-40D5-8CF9-199FEDAB38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rischi'!$D$22</c:f>
              <c:numCache>
                <c:formatCode>General</c:formatCode>
                <c:ptCount val="1"/>
              </c:numCache>
            </c:numRef>
          </c:xVal>
          <c:yVal>
            <c:numRef>
              <c:f>'Valutazione dei rischi'!$O$22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C70-40D5-8CF9-199FEDAB389A}"/>
            </c:ext>
          </c:extLst>
        </c:ser>
        <c:ser>
          <c:idx val="16"/>
          <c:order val="16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C70-40D5-8CF9-199FEDAB389A}"/>
            </c:ext>
          </c:extLst>
        </c:ser>
        <c:ser>
          <c:idx val="17"/>
          <c:order val="17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C70-40D5-8CF9-199FEDAB389A}"/>
            </c:ext>
          </c:extLst>
        </c:ser>
        <c:ser>
          <c:idx val="18"/>
          <c:order val="18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C70-40D5-8CF9-199FEDAB389A}"/>
            </c:ext>
          </c:extLst>
        </c:ser>
        <c:ser>
          <c:idx val="19"/>
          <c:order val="19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C70-40D5-8CF9-199FEDAB389A}"/>
            </c:ext>
          </c:extLst>
        </c:ser>
        <c:ser>
          <c:idx val="20"/>
          <c:order val="20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C70-40D5-8CF9-199FEDAB389A}"/>
            </c:ext>
          </c:extLst>
        </c:ser>
        <c:ser>
          <c:idx val="21"/>
          <c:order val="21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C70-40D5-8CF9-199FEDAB389A}"/>
            </c:ext>
          </c:extLst>
        </c:ser>
        <c:ser>
          <c:idx val="22"/>
          <c:order val="22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C70-40D5-8CF9-199FEDAB389A}"/>
            </c:ext>
          </c:extLst>
        </c:ser>
        <c:ser>
          <c:idx val="23"/>
          <c:order val="23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C70-40D5-8CF9-199FEDAB389A}"/>
            </c:ext>
          </c:extLst>
        </c:ser>
        <c:ser>
          <c:idx val="24"/>
          <c:order val="24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C70-40D5-8CF9-199FEDAB389A}"/>
            </c:ext>
          </c:extLst>
        </c:ser>
        <c:ser>
          <c:idx val="25"/>
          <c:order val="25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C70-40D5-8CF9-199FEDAB389A}"/>
            </c:ext>
          </c:extLst>
        </c:ser>
        <c:ser>
          <c:idx val="26"/>
          <c:order val="26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C70-40D5-8CF9-199FEDAB389A}"/>
            </c:ext>
          </c:extLst>
        </c:ser>
        <c:ser>
          <c:idx val="27"/>
          <c:order val="27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C70-40D5-8CF9-199FEDAB389A}"/>
            </c:ext>
          </c:extLst>
        </c:ser>
        <c:ser>
          <c:idx val="28"/>
          <c:order val="28"/>
          <c:tx>
            <c:strRef>
              <c:f>'Valutazione dei rischi'!#REF!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rischi'!#REF!</c:f>
            </c:numRef>
          </c:xVal>
          <c:yVal>
            <c:numRef>
              <c:f>'Valutazione dei rischi'!#REF!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C70-40D5-8CF9-199FEDAB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57656"/>
        <c:axId val="240943936"/>
      </c:scatterChart>
      <c:valAx>
        <c:axId val="69257656"/>
        <c:scaling>
          <c:orientation val="minMax"/>
          <c:max val="6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240943936"/>
        <c:crossesAt val="0.5"/>
        <c:crossBetween val="midCat"/>
        <c:majorUnit val="1"/>
      </c:valAx>
      <c:valAx>
        <c:axId val="240943936"/>
        <c:scaling>
          <c:orientation val="minMax"/>
          <c:max val="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692576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18889861243695E-2"/>
          <c:y val="2.4626855541897474E-2"/>
          <c:w val="0.92554580159075672"/>
          <c:h val="0.95074628891620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'Valutazione dei rischi residui'!$A$7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747660976477746E-2"/>
                  <c:y val="-5.820893128084865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1F-4CC6-8332-A8A31F761E09}"/>
            </c:ext>
          </c:extLst>
        </c:ser>
        <c:ser>
          <c:idx val="1"/>
          <c:order val="1"/>
          <c:tx>
            <c:strRef>
              <c:f>'Valutazione dei rischi residui'!$A$8</c:f>
              <c:strCache>
                <c:ptCount val="1"/>
                <c:pt idx="0">
                  <c:v>R2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5233619770808816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1F-4CC6-8332-A8A31F761E09}"/>
            </c:ext>
          </c:extLst>
        </c:ser>
        <c:ser>
          <c:idx val="2"/>
          <c:order val="2"/>
          <c:tx>
            <c:strRef>
              <c:f>'Valutazione dei rischi residui'!$A$9</c:f>
              <c:strCache>
                <c:ptCount val="1"/>
                <c:pt idx="0">
                  <c:v>R3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644849909529796E-2"/>
                  <c:y val="5.820893128084857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1F-4CC6-8332-A8A31F761E09}"/>
            </c:ext>
          </c:extLst>
        </c:ser>
        <c:ser>
          <c:idx val="3"/>
          <c:order val="3"/>
          <c:tx>
            <c:strRef>
              <c:f>'Valutazione dei rischi residui'!$A$10</c:f>
              <c:strCache>
                <c:ptCount val="1"/>
                <c:pt idx="0">
                  <c:v>R4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943919951749224E-2"/>
                  <c:y val="2.68656605911608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31F-4CC6-8332-A8A31F761E09}"/>
            </c:ext>
          </c:extLst>
        </c:ser>
        <c:ser>
          <c:idx val="4"/>
          <c:order val="4"/>
          <c:tx>
            <c:strRef>
              <c:f>'Valutazione dei rischi residui'!$A$11</c:f>
              <c:strCache>
                <c:ptCount val="1"/>
                <c:pt idx="0">
                  <c:v>R5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943919951749224E-2"/>
                  <c:y val="-3.35820757389511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31F-4CC6-8332-A8A31F761E09}"/>
            </c:ext>
          </c:extLst>
        </c:ser>
        <c:ser>
          <c:idx val="5"/>
          <c:order val="5"/>
          <c:tx>
            <c:strRef>
              <c:f>'Valutazione dei rischi residui'!$A$12</c:f>
              <c:strCache>
                <c:ptCount val="1"/>
                <c:pt idx="0">
                  <c:v>R6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401859915561152E-2"/>
                  <c:y val="-5.14925161330584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31F-4CC6-8332-A8A31F761E09}"/>
            </c:ext>
          </c:extLst>
        </c:ser>
        <c:ser>
          <c:idx val="6"/>
          <c:order val="6"/>
          <c:tx>
            <c:strRef>
              <c:f>'Valutazione dei rischi residui'!$A$13</c:f>
              <c:strCache>
                <c:ptCount val="1"/>
                <c:pt idx="0">
                  <c:v>R7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31F-4CC6-8332-A8A31F761E09}"/>
            </c:ext>
          </c:extLst>
        </c:ser>
        <c:ser>
          <c:idx val="7"/>
          <c:order val="7"/>
          <c:tx>
            <c:strRef>
              <c:f>'Valutazione dei rischi residui'!$A$14</c:f>
              <c:strCache>
                <c:ptCount val="1"/>
                <c:pt idx="0">
                  <c:v>R8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121008189363038E-17"/>
                  <c:y val="-3.35820757389511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31F-4CC6-8332-A8A31F761E09}"/>
            </c:ext>
          </c:extLst>
        </c:ser>
        <c:ser>
          <c:idx val="8"/>
          <c:order val="8"/>
          <c:tx>
            <c:strRef>
              <c:f>'Valutazione dei rischi residui'!$A$15</c:f>
              <c:strCache>
                <c:ptCount val="1"/>
                <c:pt idx="0">
                  <c:v>R9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317739843184974E-2"/>
                  <c:y val="3.13432706896876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31F-4CC6-8332-A8A31F761E09}"/>
            </c:ext>
          </c:extLst>
        </c:ser>
        <c:ser>
          <c:idx val="9"/>
          <c:order val="9"/>
          <c:tx>
            <c:strRef>
              <c:f>'Valutazione dei rischi residui'!$A$16</c:f>
              <c:strCache>
                <c:ptCount val="1"/>
                <c:pt idx="0">
                  <c:v>R10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803719831122276E-2"/>
                  <c:y val="-4.92537110837949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31F-4CC6-8332-A8A31F761E09}"/>
            </c:ext>
          </c:extLst>
        </c:ser>
        <c:ser>
          <c:idx val="10"/>
          <c:order val="10"/>
          <c:tx>
            <c:strRef>
              <c:f>'Valutazione dei rischi residui'!$A$17</c:f>
              <c:strCache>
                <c:ptCount val="1"/>
                <c:pt idx="0">
                  <c:v>R11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775679806996895E-2"/>
                  <c:y val="-6.716415147790220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31F-4CC6-8332-A8A31F761E09}"/>
            </c:ext>
          </c:extLst>
        </c:ser>
        <c:ser>
          <c:idx val="11"/>
          <c:order val="11"/>
          <c:tx>
            <c:strRef>
              <c:f>'Valutazione dei rischi residui'!$A$18</c:f>
              <c:strCache>
                <c:ptCount val="1"/>
                <c:pt idx="0">
                  <c:v>R12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700929957780569E-2"/>
                  <c:y val="-5.8208931280848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31F-4CC6-8332-A8A31F761E09}"/>
            </c:ext>
          </c:extLst>
        </c:ser>
        <c:ser>
          <c:idx val="12"/>
          <c:order val="12"/>
          <c:tx>
            <c:strRef>
              <c:f>'Valutazione dei rischi residui'!$A$19</c:f>
              <c:strCache>
                <c:ptCount val="1"/>
                <c:pt idx="0">
                  <c:v>R13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5233619770808816E-2"/>
                  <c:y val="5.59701262315852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residui'!$D$19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31F-4CC6-8332-A8A31F761E09}"/>
            </c:ext>
          </c:extLst>
        </c:ser>
        <c:ser>
          <c:idx val="13"/>
          <c:order val="13"/>
          <c:tx>
            <c:strRef>
              <c:f>'Valutazione dei rischi residui'!$A$20</c:f>
              <c:strCache>
                <c:ptCount val="1"/>
                <c:pt idx="0">
                  <c:v>R14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560729837153666E-2"/>
                  <c:y val="-3.5820880788214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31F-4CC6-8332-A8A31F761E09}"/>
            </c:ext>
          </c:extLst>
        </c:ser>
        <c:ser>
          <c:idx val="14"/>
          <c:order val="14"/>
          <c:tx>
            <c:strRef>
              <c:f>'Valutazione dei rischi residui'!$A$21</c:f>
              <c:strCache>
                <c:ptCount val="1"/>
                <c:pt idx="0">
                  <c:v>R15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214949969843244E-2"/>
                  <c:y val="-6.0447736330111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31F-4CC6-8332-A8A31F761E09}"/>
            </c:ext>
          </c:extLst>
        </c:ser>
        <c:ser>
          <c:idx val="15"/>
          <c:order val="15"/>
          <c:tx>
            <c:strRef>
              <c:f>'Valutazione dei rischi residui'!$A$22</c:f>
              <c:strCache>
                <c:ptCount val="1"/>
                <c:pt idx="0">
                  <c:v>R16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07476397828715E-2"/>
                  <c:y val="4.029849088674131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31F-4CC6-8332-A8A31F761E0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CH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'Valutazione dei rischi residui'!$D$22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'Valutazione dei rischi residui'!$O$22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31F-4CC6-8332-A8A31F761E09}"/>
            </c:ext>
          </c:extLst>
        </c:ser>
        <c:ser>
          <c:idx val="16"/>
          <c:order val="16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31F-4CC6-8332-A8A31F761E09}"/>
            </c:ext>
          </c:extLst>
        </c:ser>
        <c:ser>
          <c:idx val="17"/>
          <c:order val="17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31F-4CC6-8332-A8A31F761E09}"/>
            </c:ext>
          </c:extLst>
        </c:ser>
        <c:ser>
          <c:idx val="18"/>
          <c:order val="18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31F-4CC6-8332-A8A31F761E09}"/>
            </c:ext>
          </c:extLst>
        </c:ser>
        <c:ser>
          <c:idx val="19"/>
          <c:order val="19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31F-4CC6-8332-A8A31F761E09}"/>
            </c:ext>
          </c:extLst>
        </c:ser>
        <c:ser>
          <c:idx val="20"/>
          <c:order val="20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31F-4CC6-8332-A8A31F761E09}"/>
            </c:ext>
          </c:extLst>
        </c:ser>
        <c:ser>
          <c:idx val="21"/>
          <c:order val="21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31F-4CC6-8332-A8A31F761E09}"/>
            </c:ext>
          </c:extLst>
        </c:ser>
        <c:ser>
          <c:idx val="22"/>
          <c:order val="22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31F-4CC6-8332-A8A31F761E09}"/>
            </c:ext>
          </c:extLst>
        </c:ser>
        <c:ser>
          <c:idx val="23"/>
          <c:order val="23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31F-4CC6-8332-A8A31F761E09}"/>
            </c:ext>
          </c:extLst>
        </c:ser>
        <c:ser>
          <c:idx val="24"/>
          <c:order val="24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31F-4CC6-8332-A8A31F761E09}"/>
            </c:ext>
          </c:extLst>
        </c:ser>
        <c:ser>
          <c:idx val="25"/>
          <c:order val="25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31F-4CC6-8332-A8A31F761E09}"/>
            </c:ext>
          </c:extLst>
        </c:ser>
        <c:ser>
          <c:idx val="26"/>
          <c:order val="26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31F-4CC6-8332-A8A31F761E09}"/>
            </c:ext>
          </c:extLst>
        </c:ser>
        <c:ser>
          <c:idx val="27"/>
          <c:order val="27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31F-4CC6-8332-A8A31F761E09}"/>
            </c:ext>
          </c:extLst>
        </c:ser>
        <c:ser>
          <c:idx val="28"/>
          <c:order val="28"/>
          <c:tx>
            <c:strRef>
              <c:f>'Valutazione dei rischi residui'!#REF!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'Valutazione dei rischi residui'!#REF!</c:f>
            </c:numRef>
          </c:xVal>
          <c:yVal>
            <c:numRef>
              <c:f>'Valutazione dei rischi residui'!#REF!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A31F-4CC6-8332-A8A31F761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71472"/>
        <c:axId val="236770688"/>
      </c:scatterChart>
      <c:valAx>
        <c:axId val="236771472"/>
        <c:scaling>
          <c:orientation val="minMax"/>
          <c:max val="6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236770688"/>
        <c:crossesAt val="0.5"/>
        <c:crossBetween val="midCat"/>
        <c:majorUnit val="1"/>
      </c:valAx>
      <c:valAx>
        <c:axId val="236770688"/>
        <c:scaling>
          <c:orientation val="minMax"/>
          <c:max val="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2367714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790747</xdr:colOff>
      <xdr:row>0</xdr:row>
      <xdr:rowOff>646232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52797" cy="646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3</xdr:row>
      <xdr:rowOff>42331</xdr:rowOff>
    </xdr:from>
    <xdr:to>
      <xdr:col>8</xdr:col>
      <xdr:colOff>285750</xdr:colOff>
      <xdr:row>10</xdr:row>
      <xdr:rowOff>137583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751415</xdr:colOff>
      <xdr:row>3</xdr:row>
      <xdr:rowOff>42331</xdr:rowOff>
    </xdr:from>
    <xdr:to>
      <xdr:col>9</xdr:col>
      <xdr:colOff>0</xdr:colOff>
      <xdr:row>10</xdr:row>
      <xdr:rowOff>137583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10437023</xdr:colOff>
      <xdr:row>14</xdr:row>
      <xdr:rowOff>121228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341"/>
          <a:ext cx="10437023" cy="2268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U80829596\AppData\Local\Microsoft\Windows\BURAUT%20VBS%20Client\Red%20Net%20Client\ISDS%20Remote%20Client%20Buraut%200_7\RISK_Data\Eintretenswahrscheinlichkeit.ht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C:\Users\U80829596\AppData\Local\Microsoft\Windows\BURAUT%20VBS%20Client\Red%20Net%20Client\ISDS%20Remote%20Client%20Buraut%200_7\RISK_Data\Eintretenswahrscheinlichkeit.htm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26"/>
  <sheetViews>
    <sheetView tabSelected="1" view="pageLayout" topLeftCell="A7" zoomScale="150" zoomScaleNormal="100" zoomScalePageLayoutView="150" workbookViewId="0"/>
  </sheetViews>
  <sheetFormatPr defaultColWidth="11.42578125" defaultRowHeight="14.25" x14ac:dyDescent="0.2"/>
  <cols>
    <col min="1" max="1" width="16.85546875" style="16" customWidth="1"/>
    <col min="2" max="2" width="19" style="16" customWidth="1"/>
    <col min="3" max="3" width="25.140625" style="16" customWidth="1"/>
    <col min="4" max="4" width="65.85546875" style="16" customWidth="1"/>
    <col min="5" max="5" width="20.140625" style="16" customWidth="1"/>
    <col min="6" max="16384" width="11.42578125" style="16"/>
  </cols>
  <sheetData>
    <row r="1" spans="1:4" ht="52.5" customHeight="1" x14ac:dyDescent="0.2">
      <c r="D1" s="88" t="s">
        <v>33</v>
      </c>
    </row>
    <row r="2" spans="1:4" ht="15" x14ac:dyDescent="0.25">
      <c r="C2" s="89" t="s">
        <v>99</v>
      </c>
      <c r="D2" s="17" t="s">
        <v>25</v>
      </c>
    </row>
    <row r="3" spans="1:4" ht="39" customHeight="1" thickBot="1" x14ac:dyDescent="0.25"/>
    <row r="4" spans="1:4" ht="33" customHeight="1" x14ac:dyDescent="0.2">
      <c r="A4" s="119" t="s">
        <v>24</v>
      </c>
      <c r="B4" s="120"/>
      <c r="C4" s="120"/>
      <c r="D4" s="121"/>
    </row>
    <row r="5" spans="1:4" ht="32.25" customHeight="1" x14ac:dyDescent="0.25">
      <c r="A5" s="122" t="s">
        <v>148</v>
      </c>
      <c r="B5" s="123"/>
      <c r="C5" s="115" t="s">
        <v>148</v>
      </c>
      <c r="D5" s="116"/>
    </row>
    <row r="6" spans="1:4" ht="20.100000000000001" customHeight="1" x14ac:dyDescent="0.25">
      <c r="A6" s="124" t="s">
        <v>26</v>
      </c>
      <c r="B6" s="125"/>
      <c r="C6" s="115" t="s">
        <v>7</v>
      </c>
      <c r="D6" s="116"/>
    </row>
    <row r="7" spans="1:4" ht="20.100000000000001" customHeight="1" thickBot="1" x14ac:dyDescent="0.3">
      <c r="A7" s="111" t="s">
        <v>27</v>
      </c>
      <c r="B7" s="112"/>
      <c r="C7" s="117" t="s">
        <v>27</v>
      </c>
      <c r="D7" s="118"/>
    </row>
    <row r="8" spans="1:4" ht="20.100000000000001" customHeight="1" x14ac:dyDescent="0.25">
      <c r="A8" s="18"/>
      <c r="C8" s="19"/>
    </row>
    <row r="10" spans="1:4" ht="15" x14ac:dyDescent="0.2">
      <c r="A10" s="113" t="s">
        <v>28</v>
      </c>
      <c r="B10" s="113"/>
      <c r="C10" s="113"/>
      <c r="D10" s="113"/>
    </row>
    <row r="11" spans="1:4" x14ac:dyDescent="0.2">
      <c r="A11" s="103" t="s">
        <v>29</v>
      </c>
      <c r="B11" s="103" t="s">
        <v>30</v>
      </c>
      <c r="C11" s="103" t="s">
        <v>31</v>
      </c>
      <c r="D11" s="103" t="s">
        <v>32</v>
      </c>
    </row>
    <row r="12" spans="1:4" x14ac:dyDescent="0.2">
      <c r="A12" s="20"/>
      <c r="B12" s="20"/>
      <c r="C12" s="20"/>
      <c r="D12" s="20"/>
    </row>
    <row r="13" spans="1:4" x14ac:dyDescent="0.2">
      <c r="A13" s="20"/>
      <c r="B13" s="20"/>
      <c r="C13" s="20"/>
      <c r="D13" s="20"/>
    </row>
    <row r="14" spans="1:4" x14ac:dyDescent="0.2">
      <c r="A14" s="20"/>
      <c r="B14" s="20"/>
      <c r="C14" s="20"/>
      <c r="D14" s="20"/>
    </row>
    <row r="18" spans="1:2" ht="15" x14ac:dyDescent="0.25">
      <c r="A18" s="114" t="s">
        <v>34</v>
      </c>
      <c r="B18" s="114"/>
    </row>
    <row r="19" spans="1:2" x14ac:dyDescent="0.2">
      <c r="A19" s="110" t="s">
        <v>35</v>
      </c>
      <c r="B19" s="110"/>
    </row>
    <row r="20" spans="1:2" x14ac:dyDescent="0.2">
      <c r="A20" s="110" t="s">
        <v>36</v>
      </c>
      <c r="B20" s="110"/>
    </row>
    <row r="21" spans="1:2" x14ac:dyDescent="0.2">
      <c r="A21" s="110" t="s">
        <v>37</v>
      </c>
      <c r="B21" s="110"/>
    </row>
    <row r="22" spans="1:2" x14ac:dyDescent="0.2">
      <c r="A22" s="110" t="s">
        <v>38</v>
      </c>
      <c r="B22" s="110"/>
    </row>
    <row r="23" spans="1:2" x14ac:dyDescent="0.2">
      <c r="A23" s="110" t="s">
        <v>98</v>
      </c>
      <c r="B23" s="110"/>
    </row>
    <row r="24" spans="1:2" x14ac:dyDescent="0.2">
      <c r="A24" s="110" t="s">
        <v>39</v>
      </c>
      <c r="B24" s="110"/>
    </row>
    <row r="25" spans="1:2" x14ac:dyDescent="0.2">
      <c r="A25" s="110" t="s">
        <v>97</v>
      </c>
      <c r="B25" s="110"/>
    </row>
    <row r="26" spans="1:2" x14ac:dyDescent="0.2">
      <c r="A26" s="110" t="s">
        <v>40</v>
      </c>
      <c r="B26" s="110"/>
    </row>
  </sheetData>
  <mergeCells count="17">
    <mergeCell ref="C6:D6"/>
    <mergeCell ref="C7:D7"/>
    <mergeCell ref="A4:D4"/>
    <mergeCell ref="A22:B22"/>
    <mergeCell ref="A5:B5"/>
    <mergeCell ref="C5:D5"/>
    <mergeCell ref="A6:B6"/>
    <mergeCell ref="A26:B26"/>
    <mergeCell ref="A7:B7"/>
    <mergeCell ref="A23:B23"/>
    <mergeCell ref="A24:B24"/>
    <mergeCell ref="A10:D10"/>
    <mergeCell ref="A19:B19"/>
    <mergeCell ref="A20:B20"/>
    <mergeCell ref="A21:B21"/>
    <mergeCell ref="A18:B18"/>
    <mergeCell ref="A25:B25"/>
  </mergeCells>
  <dataValidations disablePrompts="1" count="1">
    <dataValidation type="list" allowBlank="1" showInputMessage="1" showErrorMessage="1" sqref="D2" xr:uid="{00000000-0002-0000-0000-000000000000}">
      <formula1>"AD USO INTERNO, CONFIDENZIALE, SEGRETO"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portrait" horizontalDpi="300" verticalDpi="300" r:id="rId1"/>
  <headerFooter>
    <oddHeader>&amp;L&amp;"Arial,Kursiv"&amp;12&amp;A&amp;C&amp;"Arial,Fett"&amp;14Piano SIPD - Analisi dei rischi&amp;R&amp;12P042-Hi02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O47"/>
  <sheetViews>
    <sheetView showOutlineSymbols="0" zoomScale="110" zoomScaleNormal="110" zoomScaleSheetLayoutView="90" zoomScalePageLayoutView="80" workbookViewId="0">
      <selection activeCell="B20" sqref="B20"/>
    </sheetView>
  </sheetViews>
  <sheetFormatPr defaultColWidth="0" defaultRowHeight="14.25" x14ac:dyDescent="0.2"/>
  <cols>
    <col min="1" max="1" width="4.85546875" style="22" customWidth="1"/>
    <col min="2" max="2" width="89.85546875" style="22" customWidth="1"/>
    <col min="3" max="3" width="78.140625" style="22" customWidth="1"/>
    <col min="4" max="12" width="15.42578125" style="22" customWidth="1"/>
    <col min="13" max="13" width="18" style="22" customWidth="1"/>
    <col min="14" max="14" width="61.140625" style="22" customWidth="1"/>
    <col min="15" max="15" width="28.85546875" style="26" customWidth="1"/>
    <col min="16" max="16384" width="0" style="22" hidden="1"/>
  </cols>
  <sheetData>
    <row r="1" spans="1:15" ht="15" x14ac:dyDescent="0.25">
      <c r="A1" s="21" t="str">
        <f>Copertina!C5</f>
        <v>Nome del progetto/dell'oggetto da proteggere</v>
      </c>
      <c r="N1" s="23" t="str">
        <f>Copertina!D2</f>
        <v>AD USO INTERNO</v>
      </c>
    </row>
    <row r="2" spans="1:15" ht="15" x14ac:dyDescent="0.25">
      <c r="A2" s="21"/>
      <c r="O2" s="23"/>
    </row>
    <row r="3" spans="1:15" ht="15" x14ac:dyDescent="0.25">
      <c r="A3" s="131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3"/>
    </row>
    <row r="4" spans="1:15" ht="15" thickBot="1" x14ac:dyDescent="0.25"/>
    <row r="5" spans="1:15" ht="25.5" customHeight="1" x14ac:dyDescent="0.2">
      <c r="A5" s="132" t="s">
        <v>41</v>
      </c>
      <c r="B5" s="133"/>
      <c r="C5" s="101"/>
      <c r="D5" s="138" t="s">
        <v>146</v>
      </c>
      <c r="E5" s="126" t="s">
        <v>47</v>
      </c>
      <c r="F5" s="126"/>
      <c r="G5" s="126" t="s">
        <v>44</v>
      </c>
      <c r="H5" s="126"/>
      <c r="I5" s="126" t="s">
        <v>45</v>
      </c>
      <c r="J5" s="126"/>
      <c r="K5" s="126" t="s">
        <v>46</v>
      </c>
      <c r="L5" s="141"/>
      <c r="M5" s="136" t="s">
        <v>101</v>
      </c>
      <c r="N5" s="140" t="s">
        <v>150</v>
      </c>
      <c r="O5" s="129" t="s">
        <v>118</v>
      </c>
    </row>
    <row r="6" spans="1:15" ht="57" customHeight="1" x14ac:dyDescent="0.2">
      <c r="A6" s="134"/>
      <c r="B6" s="135"/>
      <c r="C6" s="102" t="s">
        <v>149</v>
      </c>
      <c r="D6" s="139"/>
      <c r="E6" s="29" t="s">
        <v>73</v>
      </c>
      <c r="F6" s="61" t="s">
        <v>100</v>
      </c>
      <c r="G6" s="29" t="s">
        <v>74</v>
      </c>
      <c r="H6" s="61" t="s">
        <v>100</v>
      </c>
      <c r="I6" s="29" t="s">
        <v>74</v>
      </c>
      <c r="J6" s="61" t="s">
        <v>100</v>
      </c>
      <c r="K6" s="29" t="s">
        <v>74</v>
      </c>
      <c r="L6" s="61" t="s">
        <v>100</v>
      </c>
      <c r="M6" s="137"/>
      <c r="N6" s="140"/>
      <c r="O6" s="130"/>
    </row>
    <row r="7" spans="1:15" ht="15" x14ac:dyDescent="0.2">
      <c r="A7" s="91" t="s">
        <v>8</v>
      </c>
      <c r="B7" s="92" t="s">
        <v>155</v>
      </c>
      <c r="C7" s="92"/>
      <c r="D7" s="94"/>
      <c r="E7" s="94"/>
      <c r="F7" s="95">
        <f t="shared" ref="F7:F22" si="0">D7*E7</f>
        <v>0</v>
      </c>
      <c r="G7" s="94"/>
      <c r="H7" s="95">
        <f t="shared" ref="H7:H22" si="1">D7*G7</f>
        <v>0</v>
      </c>
      <c r="I7" s="94"/>
      <c r="J7" s="95">
        <f t="shared" ref="J7:J22" si="2">D7*I7</f>
        <v>0</v>
      </c>
      <c r="K7" s="94"/>
      <c r="L7" s="96">
        <f t="shared" ref="L7:L22" si="3">D7*K7</f>
        <v>0</v>
      </c>
      <c r="M7" s="97">
        <f>MAX(F7,H7,J7,L7)</f>
        <v>0</v>
      </c>
      <c r="N7" s="81"/>
      <c r="O7" s="82" t="e">
        <f t="shared" ref="O7:O22" si="4">M7/D7</f>
        <v>#DIV/0!</v>
      </c>
    </row>
    <row r="8" spans="1:15" ht="15" x14ac:dyDescent="0.2">
      <c r="A8" s="91" t="s">
        <v>9</v>
      </c>
      <c r="B8" s="91" t="s">
        <v>156</v>
      </c>
      <c r="C8" s="91"/>
      <c r="D8" s="94"/>
      <c r="E8" s="94"/>
      <c r="F8" s="95">
        <f t="shared" si="0"/>
        <v>0</v>
      </c>
      <c r="G8" s="94"/>
      <c r="H8" s="95">
        <f t="shared" si="1"/>
        <v>0</v>
      </c>
      <c r="I8" s="94"/>
      <c r="J8" s="95">
        <f t="shared" si="2"/>
        <v>0</v>
      </c>
      <c r="K8" s="94"/>
      <c r="L8" s="96">
        <f t="shared" si="3"/>
        <v>0</v>
      </c>
      <c r="M8" s="97">
        <f t="shared" ref="M8:M22" si="5">MAX(F8,H8,J8,L8)</f>
        <v>0</v>
      </c>
      <c r="N8" s="81"/>
      <c r="O8" s="82" t="e">
        <f t="shared" si="4"/>
        <v>#DIV/0!</v>
      </c>
    </row>
    <row r="9" spans="1:15" ht="15" x14ac:dyDescent="0.2">
      <c r="A9" s="91" t="s">
        <v>10</v>
      </c>
      <c r="B9" s="91" t="s">
        <v>157</v>
      </c>
      <c r="C9" s="91"/>
      <c r="D9" s="94"/>
      <c r="E9" s="94"/>
      <c r="F9" s="95">
        <f t="shared" si="0"/>
        <v>0</v>
      </c>
      <c r="G9" s="94"/>
      <c r="H9" s="95">
        <f t="shared" si="1"/>
        <v>0</v>
      </c>
      <c r="I9" s="94"/>
      <c r="J9" s="95">
        <f t="shared" si="2"/>
        <v>0</v>
      </c>
      <c r="K9" s="94"/>
      <c r="L9" s="96">
        <f t="shared" si="3"/>
        <v>0</v>
      </c>
      <c r="M9" s="97">
        <f t="shared" si="5"/>
        <v>0</v>
      </c>
      <c r="N9" s="81"/>
      <c r="O9" s="82" t="e">
        <f t="shared" si="4"/>
        <v>#DIV/0!</v>
      </c>
    </row>
    <row r="10" spans="1:15" ht="15" x14ac:dyDescent="0.2">
      <c r="A10" s="91" t="s">
        <v>11</v>
      </c>
      <c r="B10" s="93" t="s">
        <v>170</v>
      </c>
      <c r="C10" s="93"/>
      <c r="D10" s="94"/>
      <c r="E10" s="94"/>
      <c r="F10" s="95">
        <f t="shared" si="0"/>
        <v>0</v>
      </c>
      <c r="G10" s="94"/>
      <c r="H10" s="95">
        <f t="shared" si="1"/>
        <v>0</v>
      </c>
      <c r="I10" s="94"/>
      <c r="J10" s="95">
        <f t="shared" si="2"/>
        <v>0</v>
      </c>
      <c r="K10" s="98"/>
      <c r="L10" s="96">
        <f t="shared" si="3"/>
        <v>0</v>
      </c>
      <c r="M10" s="97">
        <f t="shared" si="5"/>
        <v>0</v>
      </c>
      <c r="N10" s="81"/>
      <c r="O10" s="82" t="e">
        <f t="shared" si="4"/>
        <v>#DIV/0!</v>
      </c>
    </row>
    <row r="11" spans="1:15" ht="15" x14ac:dyDescent="0.2">
      <c r="A11" s="91" t="s">
        <v>12</v>
      </c>
      <c r="B11" s="91" t="s">
        <v>158</v>
      </c>
      <c r="C11" s="91"/>
      <c r="D11" s="94"/>
      <c r="E11" s="94"/>
      <c r="F11" s="95">
        <f t="shared" si="0"/>
        <v>0</v>
      </c>
      <c r="G11" s="94"/>
      <c r="H11" s="95">
        <f t="shared" si="1"/>
        <v>0</v>
      </c>
      <c r="I11" s="94"/>
      <c r="J11" s="95">
        <f t="shared" si="2"/>
        <v>0</v>
      </c>
      <c r="K11" s="94"/>
      <c r="L11" s="96">
        <f t="shared" si="3"/>
        <v>0</v>
      </c>
      <c r="M11" s="97">
        <f t="shared" si="5"/>
        <v>0</v>
      </c>
      <c r="N11" s="81"/>
      <c r="O11" s="82" t="e">
        <f t="shared" si="4"/>
        <v>#DIV/0!</v>
      </c>
    </row>
    <row r="12" spans="1:15" ht="15" customHeight="1" x14ac:dyDescent="0.2">
      <c r="A12" s="91" t="s">
        <v>13</v>
      </c>
      <c r="B12" s="91" t="s">
        <v>159</v>
      </c>
      <c r="C12" s="91"/>
      <c r="D12" s="94"/>
      <c r="E12" s="94"/>
      <c r="F12" s="95">
        <f t="shared" si="0"/>
        <v>0</v>
      </c>
      <c r="G12" s="94"/>
      <c r="H12" s="95">
        <f t="shared" si="1"/>
        <v>0</v>
      </c>
      <c r="I12" s="94"/>
      <c r="J12" s="95">
        <f t="shared" si="2"/>
        <v>0</v>
      </c>
      <c r="K12" s="94"/>
      <c r="L12" s="96">
        <f t="shared" si="3"/>
        <v>0</v>
      </c>
      <c r="M12" s="97">
        <f t="shared" si="5"/>
        <v>0</v>
      </c>
      <c r="N12" s="81"/>
      <c r="O12" s="82" t="e">
        <f t="shared" si="4"/>
        <v>#DIV/0!</v>
      </c>
    </row>
    <row r="13" spans="1:15" ht="15" x14ac:dyDescent="0.2">
      <c r="A13" s="91" t="s">
        <v>14</v>
      </c>
      <c r="B13" s="91" t="s">
        <v>160</v>
      </c>
      <c r="C13" s="91"/>
      <c r="D13" s="94"/>
      <c r="E13" s="94"/>
      <c r="F13" s="95">
        <f t="shared" si="0"/>
        <v>0</v>
      </c>
      <c r="G13" s="94"/>
      <c r="H13" s="95">
        <f t="shared" si="1"/>
        <v>0</v>
      </c>
      <c r="I13" s="94"/>
      <c r="J13" s="95">
        <f t="shared" si="2"/>
        <v>0</v>
      </c>
      <c r="K13" s="94"/>
      <c r="L13" s="96">
        <f t="shared" si="3"/>
        <v>0</v>
      </c>
      <c r="M13" s="97">
        <f t="shared" si="5"/>
        <v>0</v>
      </c>
      <c r="N13" s="81"/>
      <c r="O13" s="82" t="e">
        <f t="shared" si="4"/>
        <v>#DIV/0!</v>
      </c>
    </row>
    <row r="14" spans="1:15" ht="15" x14ac:dyDescent="0.2">
      <c r="A14" s="91" t="s">
        <v>15</v>
      </c>
      <c r="B14" s="91" t="s">
        <v>161</v>
      </c>
      <c r="C14" s="91"/>
      <c r="D14" s="94"/>
      <c r="E14" s="94"/>
      <c r="F14" s="95">
        <f t="shared" si="0"/>
        <v>0</v>
      </c>
      <c r="G14" s="94"/>
      <c r="H14" s="95">
        <f t="shared" si="1"/>
        <v>0</v>
      </c>
      <c r="I14" s="94"/>
      <c r="J14" s="95">
        <f t="shared" si="2"/>
        <v>0</v>
      </c>
      <c r="K14" s="94"/>
      <c r="L14" s="96">
        <f t="shared" si="3"/>
        <v>0</v>
      </c>
      <c r="M14" s="97">
        <f t="shared" si="5"/>
        <v>0</v>
      </c>
      <c r="N14" s="81"/>
      <c r="O14" s="82" t="e">
        <f t="shared" si="4"/>
        <v>#DIV/0!</v>
      </c>
    </row>
    <row r="15" spans="1:15" ht="15" x14ac:dyDescent="0.2">
      <c r="A15" s="91" t="s">
        <v>16</v>
      </c>
      <c r="B15" s="91" t="s">
        <v>162</v>
      </c>
      <c r="C15" s="91"/>
      <c r="D15" s="94"/>
      <c r="E15" s="94"/>
      <c r="F15" s="95">
        <f t="shared" si="0"/>
        <v>0</v>
      </c>
      <c r="G15" s="94"/>
      <c r="H15" s="95">
        <f t="shared" si="1"/>
        <v>0</v>
      </c>
      <c r="I15" s="94"/>
      <c r="J15" s="95">
        <f t="shared" si="2"/>
        <v>0</v>
      </c>
      <c r="K15" s="94"/>
      <c r="L15" s="96">
        <f t="shared" si="3"/>
        <v>0</v>
      </c>
      <c r="M15" s="97">
        <f t="shared" si="5"/>
        <v>0</v>
      </c>
      <c r="N15" s="81"/>
      <c r="O15" s="82" t="e">
        <f t="shared" si="4"/>
        <v>#DIV/0!</v>
      </c>
    </row>
    <row r="16" spans="1:15" ht="15" x14ac:dyDescent="0.2">
      <c r="A16" s="91" t="s">
        <v>17</v>
      </c>
      <c r="B16" s="91" t="s">
        <v>165</v>
      </c>
      <c r="C16" s="91"/>
      <c r="D16" s="94"/>
      <c r="E16" s="94"/>
      <c r="F16" s="95">
        <f t="shared" si="0"/>
        <v>0</v>
      </c>
      <c r="G16" s="94"/>
      <c r="H16" s="95">
        <f t="shared" si="1"/>
        <v>0</v>
      </c>
      <c r="I16" s="94"/>
      <c r="J16" s="95">
        <f t="shared" si="2"/>
        <v>0</v>
      </c>
      <c r="K16" s="94"/>
      <c r="L16" s="96">
        <f t="shared" si="3"/>
        <v>0</v>
      </c>
      <c r="M16" s="97">
        <f t="shared" si="5"/>
        <v>0</v>
      </c>
      <c r="N16" s="81"/>
      <c r="O16" s="82" t="e">
        <f t="shared" si="4"/>
        <v>#DIV/0!</v>
      </c>
    </row>
    <row r="17" spans="1:15" ht="15" x14ac:dyDescent="0.2">
      <c r="A17" s="91" t="s">
        <v>18</v>
      </c>
      <c r="B17" s="91"/>
      <c r="C17" s="91"/>
      <c r="D17" s="94"/>
      <c r="E17" s="94"/>
      <c r="F17" s="95">
        <f t="shared" si="0"/>
        <v>0</v>
      </c>
      <c r="G17" s="94"/>
      <c r="H17" s="95">
        <f t="shared" si="1"/>
        <v>0</v>
      </c>
      <c r="I17" s="94"/>
      <c r="J17" s="95">
        <f t="shared" si="2"/>
        <v>0</v>
      </c>
      <c r="K17" s="94"/>
      <c r="L17" s="96">
        <f t="shared" si="3"/>
        <v>0</v>
      </c>
      <c r="M17" s="97">
        <f t="shared" si="5"/>
        <v>0</v>
      </c>
      <c r="N17" s="81"/>
      <c r="O17" s="82" t="e">
        <f t="shared" si="4"/>
        <v>#DIV/0!</v>
      </c>
    </row>
    <row r="18" spans="1:15" ht="15" x14ac:dyDescent="0.2">
      <c r="A18" s="91" t="s">
        <v>19</v>
      </c>
      <c r="B18" s="91"/>
      <c r="C18" s="91"/>
      <c r="D18" s="94"/>
      <c r="E18" s="94"/>
      <c r="F18" s="95">
        <f t="shared" si="0"/>
        <v>0</v>
      </c>
      <c r="G18" s="94"/>
      <c r="H18" s="95">
        <f t="shared" si="1"/>
        <v>0</v>
      </c>
      <c r="I18" s="98"/>
      <c r="J18" s="95">
        <f t="shared" si="2"/>
        <v>0</v>
      </c>
      <c r="K18" s="94"/>
      <c r="L18" s="96">
        <f t="shared" si="3"/>
        <v>0</v>
      </c>
      <c r="M18" s="97">
        <f t="shared" si="5"/>
        <v>0</v>
      </c>
      <c r="N18" s="81"/>
      <c r="O18" s="82" t="e">
        <f t="shared" si="4"/>
        <v>#DIV/0!</v>
      </c>
    </row>
    <row r="19" spans="1:15" ht="15" customHeight="1" x14ac:dyDescent="0.2">
      <c r="A19" s="91" t="s">
        <v>20</v>
      </c>
      <c r="B19" s="91"/>
      <c r="C19" s="91"/>
      <c r="D19" s="94"/>
      <c r="E19" s="94"/>
      <c r="F19" s="95">
        <f t="shared" si="0"/>
        <v>0</v>
      </c>
      <c r="G19" s="94"/>
      <c r="H19" s="95">
        <f t="shared" si="1"/>
        <v>0</v>
      </c>
      <c r="I19" s="94"/>
      <c r="J19" s="95">
        <f t="shared" si="2"/>
        <v>0</v>
      </c>
      <c r="K19" s="94"/>
      <c r="L19" s="96">
        <f t="shared" si="3"/>
        <v>0</v>
      </c>
      <c r="M19" s="97">
        <f t="shared" si="5"/>
        <v>0</v>
      </c>
      <c r="N19" s="81"/>
      <c r="O19" s="82" t="e">
        <f t="shared" si="4"/>
        <v>#DIV/0!</v>
      </c>
    </row>
    <row r="20" spans="1:15" ht="28.5" x14ac:dyDescent="0.2">
      <c r="A20" s="91" t="s">
        <v>21</v>
      </c>
      <c r="B20" s="108" t="s">
        <v>171</v>
      </c>
      <c r="C20" s="91"/>
      <c r="D20" s="94"/>
      <c r="E20" s="94"/>
      <c r="F20" s="95">
        <f t="shared" si="0"/>
        <v>0</v>
      </c>
      <c r="G20" s="94"/>
      <c r="H20" s="95">
        <f t="shared" si="1"/>
        <v>0</v>
      </c>
      <c r="I20" s="94"/>
      <c r="J20" s="95">
        <f t="shared" si="2"/>
        <v>0</v>
      </c>
      <c r="K20" s="94"/>
      <c r="L20" s="96">
        <f t="shared" si="3"/>
        <v>0</v>
      </c>
      <c r="M20" s="97">
        <f t="shared" si="5"/>
        <v>0</v>
      </c>
      <c r="N20" s="81"/>
      <c r="O20" s="82" t="e">
        <f t="shared" si="4"/>
        <v>#DIV/0!</v>
      </c>
    </row>
    <row r="21" spans="1:15" ht="15" x14ac:dyDescent="0.2">
      <c r="A21" s="91" t="s">
        <v>22</v>
      </c>
      <c r="B21" s="91"/>
      <c r="C21" s="91"/>
      <c r="D21" s="94"/>
      <c r="E21" s="94"/>
      <c r="F21" s="95">
        <f t="shared" si="0"/>
        <v>0</v>
      </c>
      <c r="G21" s="94"/>
      <c r="H21" s="95">
        <f t="shared" si="1"/>
        <v>0</v>
      </c>
      <c r="I21" s="94"/>
      <c r="J21" s="95">
        <f t="shared" si="2"/>
        <v>0</v>
      </c>
      <c r="K21" s="94"/>
      <c r="L21" s="96">
        <f t="shared" si="3"/>
        <v>0</v>
      </c>
      <c r="M21" s="97">
        <f t="shared" si="5"/>
        <v>0</v>
      </c>
      <c r="N21" s="81"/>
      <c r="O21" s="82" t="e">
        <f t="shared" si="4"/>
        <v>#DIV/0!</v>
      </c>
    </row>
    <row r="22" spans="1:15" ht="15" x14ac:dyDescent="0.2">
      <c r="A22" s="91" t="s">
        <v>23</v>
      </c>
      <c r="B22" s="91"/>
      <c r="C22" s="91"/>
      <c r="D22" s="94"/>
      <c r="E22" s="94"/>
      <c r="F22" s="95">
        <f t="shared" si="0"/>
        <v>0</v>
      </c>
      <c r="G22" s="94"/>
      <c r="H22" s="95">
        <f t="shared" si="1"/>
        <v>0</v>
      </c>
      <c r="I22" s="94"/>
      <c r="J22" s="95">
        <f t="shared" si="2"/>
        <v>0</v>
      </c>
      <c r="K22" s="98"/>
      <c r="L22" s="96">
        <f t="shared" si="3"/>
        <v>0</v>
      </c>
      <c r="M22" s="97">
        <f t="shared" si="5"/>
        <v>0</v>
      </c>
      <c r="N22" s="81"/>
      <c r="O22" s="82" t="e">
        <f t="shared" si="4"/>
        <v>#DIV/0!</v>
      </c>
    </row>
    <row r="23" spans="1:15" x14ac:dyDescent="0.2">
      <c r="O23" s="60"/>
    </row>
    <row r="24" spans="1:15" x14ac:dyDescent="0.2">
      <c r="A24" s="83"/>
      <c r="B24" s="83"/>
      <c r="C24" s="83"/>
      <c r="F24" s="24"/>
      <c r="H24" s="25"/>
    </row>
    <row r="25" spans="1:15" ht="12.75" customHeight="1" x14ac:dyDescent="0.2">
      <c r="A25" s="84" t="s">
        <v>102</v>
      </c>
      <c r="B25" s="83"/>
      <c r="C25" s="83"/>
      <c r="F25" s="37"/>
      <c r="G25" s="59" t="s">
        <v>60</v>
      </c>
      <c r="H25" s="25"/>
    </row>
    <row r="26" spans="1:15" ht="12.75" customHeight="1" x14ac:dyDescent="0.2">
      <c r="A26" s="127" t="s">
        <v>125</v>
      </c>
      <c r="B26" s="127"/>
      <c r="C26" s="99"/>
      <c r="F26" s="42"/>
      <c r="G26" s="59" t="s">
        <v>61</v>
      </c>
      <c r="H26" s="25"/>
    </row>
    <row r="27" spans="1:15" ht="12.75" customHeight="1" x14ac:dyDescent="0.2">
      <c r="A27" s="128"/>
      <c r="B27" s="128"/>
      <c r="C27" s="100"/>
      <c r="F27" s="47"/>
      <c r="G27" s="59" t="s">
        <v>62</v>
      </c>
      <c r="H27" s="13"/>
    </row>
    <row r="28" spans="1:15" ht="13.5" customHeight="1" x14ac:dyDescent="0.2">
      <c r="A28" s="83"/>
      <c r="B28" s="27"/>
      <c r="C28" s="27"/>
      <c r="H28" s="13"/>
    </row>
    <row r="29" spans="1:15" x14ac:dyDescent="0.2">
      <c r="A29" s="107"/>
      <c r="B29" s="83"/>
      <c r="C29" s="83"/>
      <c r="H29" s="13"/>
    </row>
    <row r="30" spans="1:15" x14ac:dyDescent="0.2">
      <c r="A30" s="83"/>
      <c r="B30" s="104"/>
      <c r="C30" s="83"/>
    </row>
    <row r="31" spans="1:15" x14ac:dyDescent="0.2">
      <c r="B31" s="106"/>
      <c r="C31" s="28"/>
    </row>
    <row r="32" spans="1:15" x14ac:dyDescent="0.2">
      <c r="B32" s="106"/>
      <c r="C32" s="28"/>
    </row>
    <row r="33" spans="2:3" x14ac:dyDescent="0.2">
      <c r="B33" s="106"/>
      <c r="C33" s="28"/>
    </row>
    <row r="34" spans="2:3" x14ac:dyDescent="0.2">
      <c r="B34" s="106"/>
      <c r="C34" s="28"/>
    </row>
    <row r="35" spans="2:3" x14ac:dyDescent="0.2">
      <c r="B35" s="106"/>
      <c r="C35" s="28"/>
    </row>
    <row r="36" spans="2:3" x14ac:dyDescent="0.2">
      <c r="B36" s="105"/>
      <c r="C36" s="28"/>
    </row>
    <row r="37" spans="2:3" x14ac:dyDescent="0.2">
      <c r="B37" s="105"/>
      <c r="C37" s="28"/>
    </row>
    <row r="38" spans="2:3" x14ac:dyDescent="0.2">
      <c r="B38" s="28"/>
      <c r="C38" s="28"/>
    </row>
    <row r="39" spans="2:3" x14ac:dyDescent="0.2">
      <c r="B39" s="28"/>
      <c r="C39" s="28"/>
    </row>
    <row r="40" spans="2:3" x14ac:dyDescent="0.2">
      <c r="B40" s="28"/>
      <c r="C40" s="28"/>
    </row>
    <row r="41" spans="2:3" x14ac:dyDescent="0.2">
      <c r="B41" s="28"/>
      <c r="C41" s="28"/>
    </row>
    <row r="42" spans="2:3" x14ac:dyDescent="0.2">
      <c r="B42" s="28"/>
      <c r="C42" s="28"/>
    </row>
    <row r="43" spans="2:3" x14ac:dyDescent="0.2">
      <c r="B43" s="28"/>
      <c r="C43" s="28"/>
    </row>
    <row r="44" spans="2:3" x14ac:dyDescent="0.2">
      <c r="B44" s="28"/>
      <c r="C44" s="28"/>
    </row>
    <row r="45" spans="2:3" x14ac:dyDescent="0.2">
      <c r="B45" s="28"/>
      <c r="C45" s="28"/>
    </row>
    <row r="46" spans="2:3" x14ac:dyDescent="0.2">
      <c r="B46" s="28"/>
      <c r="C46" s="28"/>
    </row>
    <row r="47" spans="2:3" x14ac:dyDescent="0.2">
      <c r="B47" s="28"/>
      <c r="C47" s="28"/>
    </row>
  </sheetData>
  <mergeCells count="12">
    <mergeCell ref="G5:H5"/>
    <mergeCell ref="A26:B26"/>
    <mergeCell ref="A27:B27"/>
    <mergeCell ref="O5:O6"/>
    <mergeCell ref="A3:N3"/>
    <mergeCell ref="A5:B6"/>
    <mergeCell ref="M5:M6"/>
    <mergeCell ref="D5:D6"/>
    <mergeCell ref="N5:N6"/>
    <mergeCell ref="K5:L5"/>
    <mergeCell ref="I5:J5"/>
    <mergeCell ref="E5:F5"/>
  </mergeCells>
  <phoneticPr fontId="16" type="noConversion"/>
  <conditionalFormatting sqref="F7:F22 H7:H22 J7:J22 L7:N22">
    <cfRule type="cellIs" dxfId="8" priority="1" operator="between">
      <formula>18</formula>
      <formula>36</formula>
    </cfRule>
    <cfRule type="cellIs" dxfId="7" priority="2" operator="between">
      <formula>8</formula>
      <formula>16</formula>
    </cfRule>
    <cfRule type="cellIs" dxfId="6" priority="3" operator="between">
      <formula>1</formula>
      <formula>6</formula>
    </cfRule>
  </conditionalFormatting>
  <dataValidations count="1">
    <dataValidation type="list" allowBlank="1" showInputMessage="1" showErrorMessage="1" sqref="K7:K22 G7:G22 I7:I22 D7:E22" xr:uid="{00000000-0002-0000-0100-000000000000}">
      <formula1>"1, 2, 3, 4, 5, 6"</formula1>
    </dataValidation>
  </dataValidations>
  <hyperlinks>
    <hyperlink ref="A26" r:id="rId1" display="C:\BURAUT VBS Client\Red Net Client\ISDS Remote Client Buraut 0_7\RISK_Data\Eintretenswahrscheinlichkeit.htm" xr:uid="{00000000-0004-0000-0100-000000000000}"/>
    <hyperlink ref="A26:B26" location="Legende!A1" display="Tabelle Eintretenswahrscheinlichkeit und Auswirkungen" xr:uid="{00000000-0004-0000-0100-000001000000}"/>
  </hyperlinks>
  <pageMargins left="0.70866141732283472" right="0.70866141732283472" top="0.74803149606299213" bottom="0.74803149606299213" header="0.31496062992125984" footer="0.31496062992125984"/>
  <pageSetup paperSize="8" scale="53" fitToWidth="0" fitToHeight="0" orientation="landscape" horizontalDpi="300" verticalDpi="300" r:id="rId2"/>
  <headerFooter>
    <oddHeader>&amp;L&amp;"Arial,Kursiv"&amp;12&amp;A&amp;C&amp;"Arial,Fett"&amp;14Piano SIPD - Analisi dei rischi&amp;R&amp;12P042-Hi02</oddHeader>
    <oddFooter>&amp;L&amp;F&amp;R&amp;P/&amp;N</oddFooter>
  </headerFooter>
  <colBreaks count="1" manualBreakCount="1">
    <brk id="14" max="42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I50"/>
  <sheetViews>
    <sheetView view="pageLayout" zoomScale="110" zoomScaleNormal="80" zoomScaleSheetLayoutView="100" zoomScalePageLayoutView="110" workbookViewId="0">
      <selection activeCell="C37" sqref="C37"/>
    </sheetView>
  </sheetViews>
  <sheetFormatPr defaultColWidth="3.85546875" defaultRowHeight="14.25" x14ac:dyDescent="0.2"/>
  <cols>
    <col min="1" max="1" width="3" style="22" customWidth="1"/>
    <col min="2" max="5" width="12.42578125" style="22" customWidth="1"/>
    <col min="6" max="6" width="12.42578125" style="32" customWidth="1"/>
    <col min="7" max="8" width="12.42578125" style="22" customWidth="1"/>
    <col min="9" max="9" width="7.140625" style="22" customWidth="1"/>
    <col min="10" max="16384" width="3.85546875" style="22"/>
  </cols>
  <sheetData>
    <row r="1" spans="1:9" ht="15" x14ac:dyDescent="0.25">
      <c r="A1" s="21" t="str">
        <f>Copertina!C5</f>
        <v>Nome del progetto/dell'oggetto da proteggere</v>
      </c>
      <c r="I1" s="30" t="str">
        <f>Copertina!D2</f>
        <v>AD USO INTERNO</v>
      </c>
    </row>
    <row r="3" spans="1:9" ht="18" customHeight="1" x14ac:dyDescent="0.2">
      <c r="A3" s="145" t="s">
        <v>37</v>
      </c>
      <c r="B3" s="145"/>
      <c r="C3" s="145"/>
      <c r="D3" s="145"/>
      <c r="E3" s="145"/>
      <c r="F3" s="145"/>
      <c r="G3" s="145"/>
      <c r="H3" s="145"/>
      <c r="I3" s="145"/>
    </row>
    <row r="5" spans="1:9" ht="70.7" customHeight="1" thickBot="1" x14ac:dyDescent="0.25">
      <c r="A5" s="142" t="s">
        <v>48</v>
      </c>
      <c r="B5" s="54" t="s">
        <v>84</v>
      </c>
      <c r="C5" s="33"/>
      <c r="D5" s="34"/>
      <c r="E5" s="35"/>
      <c r="F5" s="36"/>
      <c r="G5" s="37"/>
      <c r="H5" s="37"/>
    </row>
    <row r="6" spans="1:9" ht="70.7" customHeight="1" thickTop="1" thickBot="1" x14ac:dyDescent="0.25">
      <c r="A6" s="142"/>
      <c r="B6" s="54" t="s">
        <v>151</v>
      </c>
      <c r="C6" s="33"/>
      <c r="D6" s="38"/>
      <c r="E6" s="39"/>
      <c r="F6" s="40"/>
      <c r="G6" s="37"/>
      <c r="H6" s="37"/>
    </row>
    <row r="7" spans="1:9" ht="70.7" customHeight="1" thickTop="1" thickBot="1" x14ac:dyDescent="0.25">
      <c r="A7" s="142"/>
      <c r="B7" s="54" t="s">
        <v>152</v>
      </c>
      <c r="C7" s="33"/>
      <c r="D7" s="41"/>
      <c r="E7" s="42"/>
      <c r="F7" s="43"/>
      <c r="G7" s="35"/>
      <c r="H7" s="37"/>
    </row>
    <row r="8" spans="1:9" ht="70.7" customHeight="1" thickTop="1" thickBot="1" x14ac:dyDescent="0.25">
      <c r="A8" s="142"/>
      <c r="B8" s="54" t="s">
        <v>121</v>
      </c>
      <c r="C8" s="44"/>
      <c r="D8" s="45"/>
      <c r="E8" s="41"/>
      <c r="F8" s="46"/>
      <c r="G8" s="39"/>
      <c r="H8" s="35"/>
    </row>
    <row r="9" spans="1:9" ht="70.7" customHeight="1" thickTop="1" thickBot="1" x14ac:dyDescent="0.25">
      <c r="A9" s="142"/>
      <c r="B9" s="54" t="s">
        <v>103</v>
      </c>
      <c r="C9" s="44"/>
      <c r="D9" s="47"/>
      <c r="E9" s="45"/>
      <c r="F9" s="48"/>
      <c r="G9" s="49"/>
      <c r="H9" s="50"/>
    </row>
    <row r="10" spans="1:9" ht="70.7" customHeight="1" thickTop="1" x14ac:dyDescent="0.2">
      <c r="A10" s="142"/>
      <c r="B10" s="54" t="s">
        <v>104</v>
      </c>
      <c r="C10" s="44"/>
      <c r="D10" s="47"/>
      <c r="E10" s="47"/>
      <c r="F10" s="51"/>
      <c r="G10" s="52"/>
      <c r="H10" s="52"/>
    </row>
    <row r="11" spans="1:9" ht="56.85" customHeight="1" x14ac:dyDescent="0.2">
      <c r="C11" s="54" t="s">
        <v>112</v>
      </c>
      <c r="D11" s="54" t="s">
        <v>113</v>
      </c>
      <c r="E11" s="54" t="s">
        <v>114</v>
      </c>
      <c r="F11" s="54" t="s">
        <v>115</v>
      </c>
      <c r="G11" s="54" t="s">
        <v>116</v>
      </c>
      <c r="H11" s="54" t="s">
        <v>117</v>
      </c>
    </row>
    <row r="12" spans="1:9" x14ac:dyDescent="0.2">
      <c r="C12" s="143" t="s">
        <v>120</v>
      </c>
      <c r="D12" s="143"/>
      <c r="E12" s="143"/>
      <c r="F12" s="143"/>
      <c r="G12" s="143"/>
      <c r="H12" s="143"/>
    </row>
    <row r="14" spans="1:9" ht="42.6" customHeight="1" x14ac:dyDescent="0.2">
      <c r="A14" s="144" t="s">
        <v>105</v>
      </c>
      <c r="B14" s="144"/>
      <c r="C14" s="144"/>
      <c r="D14" s="144"/>
      <c r="E14" s="144"/>
      <c r="F14" s="144"/>
      <c r="G14" s="144"/>
      <c r="H14" s="144"/>
    </row>
    <row r="16" spans="1:9" ht="10.5" customHeight="1" x14ac:dyDescent="0.2"/>
    <row r="42" spans="6:6" x14ac:dyDescent="0.2">
      <c r="F42" s="22"/>
    </row>
    <row r="43" spans="6:6" x14ac:dyDescent="0.2">
      <c r="F43" s="22"/>
    </row>
    <row r="44" spans="6:6" x14ac:dyDescent="0.2">
      <c r="F44" s="22"/>
    </row>
    <row r="45" spans="6:6" x14ac:dyDescent="0.2">
      <c r="F45" s="22"/>
    </row>
    <row r="46" spans="6:6" x14ac:dyDescent="0.2">
      <c r="F46" s="22"/>
    </row>
    <row r="47" spans="6:6" x14ac:dyDescent="0.2">
      <c r="F47" s="22"/>
    </row>
    <row r="48" spans="6:6" x14ac:dyDescent="0.2">
      <c r="F48" s="22"/>
    </row>
    <row r="49" spans="6:7" x14ac:dyDescent="0.2">
      <c r="F49" s="22"/>
    </row>
    <row r="50" spans="6:7" x14ac:dyDescent="0.2">
      <c r="F50" s="22"/>
      <c r="G50" s="32"/>
    </row>
  </sheetData>
  <mergeCells count="4">
    <mergeCell ref="A5:A10"/>
    <mergeCell ref="C12:H12"/>
    <mergeCell ref="A14:H14"/>
    <mergeCell ref="A3:I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8" fitToHeight="0" orientation="portrait" horizontalDpi="300" verticalDpi="300" r:id="rId1"/>
  <headerFooter>
    <oddHeader>&amp;L&amp;"Arial,Kursiv"&amp;12Matrice dei rischi &amp;C&amp;"Arial,Fett"&amp;14Piano SIPD - Analisi dei rischi&amp;R&amp;12P042-Hi02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H29"/>
  <sheetViews>
    <sheetView view="pageLayout" zoomScale="130" zoomScaleNormal="100" zoomScaleSheetLayoutView="90" zoomScalePageLayoutView="130" workbookViewId="0">
      <selection activeCell="F6" sqref="F6"/>
    </sheetView>
  </sheetViews>
  <sheetFormatPr defaultColWidth="9.140625" defaultRowHeight="14.25" x14ac:dyDescent="0.2"/>
  <cols>
    <col min="1" max="1" width="7.140625" style="62" customWidth="1"/>
    <col min="2" max="2" width="48.85546875" style="62" customWidth="1"/>
    <col min="3" max="3" width="18.85546875" style="63" customWidth="1"/>
    <col min="4" max="4" width="9.140625" style="63"/>
    <col min="5" max="5" width="14.42578125" style="63" customWidth="1"/>
    <col min="6" max="6" width="57.140625" style="63" customWidth="1"/>
    <col min="7" max="7" width="20" style="63" customWidth="1"/>
    <col min="8" max="8" width="58.5703125" style="62" customWidth="1"/>
    <col min="9" max="16384" width="9.140625" style="65"/>
  </cols>
  <sheetData>
    <row r="1" spans="1:8" ht="15" x14ac:dyDescent="0.2">
      <c r="A1" s="73" t="str">
        <f>Copertina!C5</f>
        <v>Nome del progetto/dell'oggetto da proteggere</v>
      </c>
      <c r="H1" s="64" t="str">
        <f>Copertina!D2</f>
        <v>AD USO INTERNO</v>
      </c>
    </row>
    <row r="2" spans="1:8" ht="9" customHeight="1" x14ac:dyDescent="0.2"/>
    <row r="3" spans="1:8" ht="18" x14ac:dyDescent="0.2">
      <c r="A3" s="146" t="s">
        <v>106</v>
      </c>
      <c r="B3" s="146"/>
      <c r="C3" s="146"/>
      <c r="D3" s="146"/>
      <c r="E3" s="146"/>
      <c r="F3" s="146"/>
      <c r="G3" s="146"/>
      <c r="H3" s="146"/>
    </row>
    <row r="4" spans="1:8" ht="14.25" customHeight="1" x14ac:dyDescent="0.2"/>
    <row r="5" spans="1:8" ht="20.25" customHeight="1" x14ac:dyDescent="0.2">
      <c r="A5" s="147" t="s">
        <v>50</v>
      </c>
      <c r="B5" s="147"/>
      <c r="C5" s="147"/>
      <c r="D5" s="147"/>
      <c r="E5" s="147"/>
      <c r="F5" s="147"/>
      <c r="G5" s="148" t="s">
        <v>53</v>
      </c>
      <c r="H5" s="148"/>
    </row>
    <row r="6" spans="1:8" ht="51" x14ac:dyDescent="0.2">
      <c r="A6" s="66" t="s">
        <v>51</v>
      </c>
      <c r="B6" s="66" t="s">
        <v>107</v>
      </c>
      <c r="C6" s="67" t="s">
        <v>108</v>
      </c>
      <c r="D6" s="67" t="s">
        <v>52</v>
      </c>
      <c r="E6" s="74" t="s">
        <v>111</v>
      </c>
      <c r="F6" s="75" t="s">
        <v>110</v>
      </c>
      <c r="G6" s="67" t="s">
        <v>109</v>
      </c>
      <c r="H6" s="66" t="s">
        <v>54</v>
      </c>
    </row>
    <row r="7" spans="1:8" x14ac:dyDescent="0.2">
      <c r="A7" s="68">
        <v>1</v>
      </c>
      <c r="B7" s="68"/>
      <c r="C7" s="69"/>
      <c r="D7" s="69"/>
      <c r="E7" s="69"/>
      <c r="F7" s="69"/>
      <c r="G7" s="76"/>
      <c r="H7" s="71"/>
    </row>
    <row r="8" spans="1:8" x14ac:dyDescent="0.2">
      <c r="A8" s="68">
        <v>2</v>
      </c>
      <c r="B8" s="68"/>
      <c r="C8" s="69"/>
      <c r="D8" s="69"/>
      <c r="E8" s="69"/>
      <c r="F8" s="69"/>
      <c r="G8" s="69"/>
      <c r="H8" s="71"/>
    </row>
    <row r="9" spans="1:8" x14ac:dyDescent="0.2">
      <c r="A9" s="68">
        <v>3</v>
      </c>
      <c r="B9" s="68"/>
      <c r="C9" s="69"/>
      <c r="D9" s="69"/>
      <c r="E9" s="69"/>
      <c r="F9" s="69"/>
      <c r="G9" s="69"/>
      <c r="H9" s="71"/>
    </row>
    <row r="10" spans="1:8" x14ac:dyDescent="0.2">
      <c r="A10" s="68">
        <v>4</v>
      </c>
      <c r="B10" s="68"/>
      <c r="C10" s="69"/>
      <c r="D10" s="69"/>
      <c r="E10" s="69"/>
      <c r="F10" s="69"/>
      <c r="G10" s="69"/>
      <c r="H10" s="71"/>
    </row>
    <row r="11" spans="1:8" x14ac:dyDescent="0.2">
      <c r="A11" s="68">
        <v>5</v>
      </c>
      <c r="B11" s="68"/>
      <c r="C11" s="69"/>
      <c r="D11" s="69"/>
      <c r="E11" s="69"/>
      <c r="F11" s="69"/>
      <c r="G11" s="69"/>
      <c r="H11" s="71"/>
    </row>
    <row r="12" spans="1:8" x14ac:dyDescent="0.2">
      <c r="A12" s="68">
        <v>6</v>
      </c>
      <c r="B12" s="68"/>
      <c r="C12" s="69"/>
      <c r="D12" s="69"/>
      <c r="E12" s="69"/>
      <c r="F12" s="69"/>
      <c r="G12" s="69"/>
      <c r="H12" s="71"/>
    </row>
    <row r="13" spans="1:8" x14ac:dyDescent="0.2">
      <c r="A13" s="68">
        <v>7</v>
      </c>
      <c r="B13" s="68"/>
      <c r="C13" s="69"/>
      <c r="D13" s="69"/>
      <c r="E13" s="69"/>
      <c r="F13" s="69"/>
      <c r="G13" s="69"/>
      <c r="H13" s="71"/>
    </row>
    <row r="14" spans="1:8" x14ac:dyDescent="0.2">
      <c r="A14" s="68">
        <v>8</v>
      </c>
      <c r="B14" s="68"/>
      <c r="C14" s="69"/>
      <c r="D14" s="69"/>
      <c r="E14" s="69"/>
      <c r="F14" s="69"/>
      <c r="G14" s="69"/>
      <c r="H14" s="71"/>
    </row>
    <row r="15" spans="1:8" x14ac:dyDescent="0.2">
      <c r="A15" s="68">
        <v>9</v>
      </c>
      <c r="B15" s="68"/>
      <c r="C15" s="69"/>
      <c r="D15" s="69"/>
      <c r="E15" s="69"/>
      <c r="F15" s="69"/>
      <c r="G15" s="69"/>
      <c r="H15" s="71"/>
    </row>
    <row r="16" spans="1:8" x14ac:dyDescent="0.2">
      <c r="A16" s="68">
        <v>10</v>
      </c>
      <c r="B16" s="68"/>
      <c r="C16" s="69"/>
      <c r="D16" s="69"/>
      <c r="E16" s="69"/>
      <c r="F16" s="69"/>
      <c r="G16" s="69"/>
      <c r="H16" s="71"/>
    </row>
    <row r="17" spans="1:8" x14ac:dyDescent="0.2">
      <c r="A17" s="68"/>
      <c r="B17" s="68"/>
      <c r="C17" s="69"/>
      <c r="D17" s="69"/>
      <c r="E17" s="69"/>
      <c r="F17" s="69"/>
      <c r="G17" s="69"/>
      <c r="H17" s="71"/>
    </row>
    <row r="18" spans="1:8" x14ac:dyDescent="0.2">
      <c r="A18" s="68"/>
      <c r="B18" s="68"/>
      <c r="C18" s="69"/>
      <c r="D18" s="69"/>
      <c r="E18" s="69"/>
      <c r="F18" s="69"/>
      <c r="G18" s="69"/>
      <c r="H18" s="71"/>
    </row>
    <row r="19" spans="1:8" x14ac:dyDescent="0.2">
      <c r="A19" s="68"/>
      <c r="B19" s="68"/>
      <c r="C19" s="69"/>
      <c r="D19" s="69"/>
      <c r="E19" s="69"/>
      <c r="F19" s="69"/>
      <c r="G19" s="69"/>
      <c r="H19" s="71"/>
    </row>
    <row r="20" spans="1:8" x14ac:dyDescent="0.2">
      <c r="A20" s="68"/>
      <c r="B20" s="68"/>
      <c r="C20" s="69"/>
      <c r="D20" s="69"/>
      <c r="E20" s="69"/>
      <c r="F20" s="69"/>
      <c r="G20" s="69"/>
      <c r="H20" s="71"/>
    </row>
    <row r="21" spans="1:8" x14ac:dyDescent="0.2">
      <c r="A21" s="68"/>
      <c r="B21" s="68"/>
      <c r="C21" s="69"/>
      <c r="D21" s="69"/>
      <c r="E21" s="69"/>
      <c r="F21" s="69"/>
      <c r="G21" s="69"/>
      <c r="H21" s="71"/>
    </row>
    <row r="22" spans="1:8" x14ac:dyDescent="0.2">
      <c r="A22" s="68"/>
      <c r="B22" s="68"/>
      <c r="C22" s="69"/>
      <c r="D22" s="69"/>
      <c r="E22" s="69"/>
      <c r="F22" s="69"/>
      <c r="G22" s="69"/>
      <c r="H22" s="71"/>
    </row>
    <row r="23" spans="1:8" x14ac:dyDescent="0.2">
      <c r="A23" s="68"/>
      <c r="B23" s="68"/>
      <c r="C23" s="69"/>
      <c r="D23" s="69"/>
      <c r="E23" s="69"/>
      <c r="F23" s="69"/>
      <c r="G23" s="69"/>
      <c r="H23" s="71"/>
    </row>
    <row r="24" spans="1:8" x14ac:dyDescent="0.2">
      <c r="A24" s="68"/>
      <c r="B24" s="68"/>
      <c r="C24" s="69"/>
      <c r="D24" s="69"/>
      <c r="E24" s="69"/>
      <c r="F24" s="69"/>
      <c r="G24" s="69"/>
      <c r="H24" s="71"/>
    </row>
    <row r="25" spans="1:8" x14ac:dyDescent="0.2">
      <c r="A25" s="68"/>
      <c r="B25" s="68"/>
      <c r="C25" s="69"/>
      <c r="D25" s="69"/>
      <c r="E25" s="69"/>
      <c r="F25" s="69"/>
      <c r="G25" s="69"/>
      <c r="H25" s="71"/>
    </row>
    <row r="26" spans="1:8" x14ac:dyDescent="0.2">
      <c r="A26" s="68"/>
      <c r="B26" s="68"/>
      <c r="C26" s="69"/>
      <c r="D26" s="69"/>
      <c r="E26" s="69"/>
      <c r="F26" s="69"/>
      <c r="G26" s="69"/>
      <c r="H26" s="71"/>
    </row>
    <row r="27" spans="1:8" x14ac:dyDescent="0.2">
      <c r="A27" s="68"/>
      <c r="B27" s="68"/>
      <c r="C27" s="69"/>
      <c r="D27" s="69"/>
      <c r="E27" s="69"/>
      <c r="F27" s="69"/>
      <c r="G27" s="69"/>
      <c r="H27" s="71"/>
    </row>
    <row r="28" spans="1:8" x14ac:dyDescent="0.2">
      <c r="A28" s="68"/>
      <c r="B28" s="68"/>
      <c r="C28" s="69"/>
      <c r="D28" s="69"/>
      <c r="E28" s="69"/>
      <c r="F28" s="69"/>
      <c r="G28" s="69"/>
      <c r="H28" s="71"/>
    </row>
    <row r="29" spans="1:8" x14ac:dyDescent="0.2">
      <c r="A29" s="68"/>
      <c r="B29" s="68"/>
      <c r="C29" s="69"/>
      <c r="D29" s="69"/>
      <c r="E29" s="69"/>
      <c r="F29" s="69"/>
      <c r="G29" s="69"/>
      <c r="H29" s="71"/>
    </row>
  </sheetData>
  <autoFilter ref="C6:E6" xr:uid="{00000000-0009-0000-0000-000003000000}"/>
  <mergeCells count="3">
    <mergeCell ref="A3:H3"/>
    <mergeCell ref="A5:F5"/>
    <mergeCell ref="G5:H5"/>
  </mergeCells>
  <dataValidations disablePrompts="1" count="3">
    <dataValidation type="list" allowBlank="1" showInputMessage="1" showErrorMessage="1" sqref="C7:C29" xr:uid="{00000000-0002-0000-0300-000000000000}">
      <formula1>"BP, FP, UT"</formula1>
    </dataValidation>
    <dataValidation type="list" allowBlank="1" showInputMessage="1" showErrorMessage="1" sqref="D7:D29" xr:uid="{00000000-0002-0000-0300-000001000000}">
      <formula1>"O, T, N"</formula1>
    </dataValidation>
    <dataValidation type="list" allowBlank="1" showInputMessage="1" showErrorMessage="1" sqref="E7:E29" xr:uid="{00000000-0002-0000-0300-000002000000}">
      <formula1>"Sì, No, Parziale"</formula1>
    </dataValidation>
  </dataValidations>
  <pageMargins left="0.70866141732283472" right="0.70866141732283472" top="0.74803149606299213" bottom="0.74803149606299213" header="0.31496062992125984" footer="0.31496062992125984"/>
  <pageSetup paperSize="8" scale="82" fitToHeight="0" orientation="landscape" horizontalDpi="300" verticalDpi="300" r:id="rId1"/>
  <headerFooter>
    <oddHeader>&amp;L&amp;"Arial,Kursiv"&amp;12&amp;A&amp;C&amp;"Arial,Fett"&amp;14Piano SIPD - Analisi dei rischi&amp;R&amp;12P042-Hi02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7"/>
  <sheetViews>
    <sheetView showOutlineSymbols="0" view="pageLayout" zoomScale="110" zoomScaleNormal="80" zoomScaleSheetLayoutView="70" zoomScalePageLayoutView="110" workbookViewId="0">
      <selection activeCell="B10" sqref="B10"/>
    </sheetView>
  </sheetViews>
  <sheetFormatPr defaultColWidth="0" defaultRowHeight="14.25" x14ac:dyDescent="0.2"/>
  <cols>
    <col min="1" max="1" width="4.85546875" style="22" customWidth="1"/>
    <col min="2" max="3" width="81.85546875" style="22" customWidth="1"/>
    <col min="4" max="12" width="15.42578125" style="22" customWidth="1"/>
    <col min="13" max="13" width="18" style="22" customWidth="1"/>
    <col min="14" max="14" width="99.5703125" style="22" customWidth="1"/>
    <col min="15" max="15" width="28.85546875" style="26" customWidth="1"/>
    <col min="16" max="16384" width="0" style="22" hidden="1"/>
  </cols>
  <sheetData>
    <row r="1" spans="1:15" ht="15" x14ac:dyDescent="0.25">
      <c r="A1" s="21" t="str">
        <f>Copertina!C5</f>
        <v>Nome del progetto/dell'oggetto da proteggere</v>
      </c>
      <c r="N1" s="23" t="str">
        <f>Copertina!D2</f>
        <v>AD USO INTERNO</v>
      </c>
    </row>
    <row r="2" spans="1:15" ht="15" x14ac:dyDescent="0.25">
      <c r="A2" s="21"/>
      <c r="O2" s="23"/>
    </row>
    <row r="3" spans="1:15" ht="15" x14ac:dyDescent="0.25">
      <c r="A3" s="131" t="s">
        <v>55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3"/>
    </row>
    <row r="4" spans="1:15" ht="15" thickBot="1" x14ac:dyDescent="0.25"/>
    <row r="5" spans="1:15" ht="25.5" customHeight="1" x14ac:dyDescent="0.2">
      <c r="A5" s="132" t="s">
        <v>41</v>
      </c>
      <c r="B5" s="133"/>
      <c r="C5" s="101"/>
      <c r="D5" s="138" t="s">
        <v>43</v>
      </c>
      <c r="E5" s="126" t="s">
        <v>47</v>
      </c>
      <c r="F5" s="126"/>
      <c r="G5" s="126" t="s">
        <v>44</v>
      </c>
      <c r="H5" s="126"/>
      <c r="I5" s="126" t="s">
        <v>45</v>
      </c>
      <c r="J5" s="126"/>
      <c r="K5" s="126" t="s">
        <v>46</v>
      </c>
      <c r="L5" s="141"/>
      <c r="M5" s="136" t="s">
        <v>58</v>
      </c>
      <c r="N5" s="140" t="s">
        <v>150</v>
      </c>
      <c r="O5" s="129" t="s">
        <v>59</v>
      </c>
    </row>
    <row r="6" spans="1:15" ht="49.5" x14ac:dyDescent="0.2">
      <c r="A6" s="134"/>
      <c r="B6" s="135"/>
      <c r="C6" s="102" t="s">
        <v>149</v>
      </c>
      <c r="D6" s="139"/>
      <c r="E6" s="29" t="s">
        <v>56</v>
      </c>
      <c r="F6" s="61" t="s">
        <v>57</v>
      </c>
      <c r="G6" s="29" t="s">
        <v>42</v>
      </c>
      <c r="H6" s="61" t="s">
        <v>144</v>
      </c>
      <c r="I6" s="29" t="s">
        <v>42</v>
      </c>
      <c r="J6" s="61" t="s">
        <v>144</v>
      </c>
      <c r="K6" s="29" t="s">
        <v>42</v>
      </c>
      <c r="L6" s="61" t="s">
        <v>145</v>
      </c>
      <c r="M6" s="137"/>
      <c r="N6" s="140"/>
      <c r="O6" s="130"/>
    </row>
    <row r="7" spans="1:15" ht="15" customHeight="1" x14ac:dyDescent="0.2">
      <c r="A7" s="91" t="s">
        <v>8</v>
      </c>
      <c r="B7" s="92" t="s">
        <v>155</v>
      </c>
      <c r="C7" s="92"/>
      <c r="D7" s="94">
        <f>'Valutazione dei rischi'!D7</f>
        <v>0</v>
      </c>
      <c r="E7" s="94">
        <f>'Valutazione dei rischi'!E7</f>
        <v>0</v>
      </c>
      <c r="F7" s="95">
        <f t="shared" ref="F7:F22" si="0">D7*E7</f>
        <v>0</v>
      </c>
      <c r="G7" s="94">
        <f>'Valutazione dei rischi'!G7</f>
        <v>0</v>
      </c>
      <c r="H7" s="95">
        <f t="shared" ref="H7:H22" si="1">D7*G7</f>
        <v>0</v>
      </c>
      <c r="I7" s="94">
        <f>'Valutazione dei rischi'!I7</f>
        <v>0</v>
      </c>
      <c r="J7" s="95">
        <f t="shared" ref="J7:J22" si="2">D7*I7</f>
        <v>0</v>
      </c>
      <c r="K7" s="94">
        <f>'Valutazione dei rischi'!K7</f>
        <v>0</v>
      </c>
      <c r="L7" s="96">
        <f t="shared" ref="L7:L22" si="3">D7*K7</f>
        <v>0</v>
      </c>
      <c r="M7" s="97">
        <f>MAX(F7,H7,J7,L7)</f>
        <v>0</v>
      </c>
      <c r="N7" s="81"/>
      <c r="O7" s="82" t="e">
        <f t="shared" ref="O7:O22" si="4">M7/D7</f>
        <v>#DIV/0!</v>
      </c>
    </row>
    <row r="8" spans="1:15" ht="15" x14ac:dyDescent="0.2">
      <c r="A8" s="91" t="s">
        <v>9</v>
      </c>
      <c r="B8" s="91" t="s">
        <v>156</v>
      </c>
      <c r="C8" s="91"/>
      <c r="D8" s="94">
        <f>'Valutazione dei rischi'!D8</f>
        <v>0</v>
      </c>
      <c r="E8" s="94">
        <f>'Valutazione dei rischi'!E8</f>
        <v>0</v>
      </c>
      <c r="F8" s="95">
        <f t="shared" si="0"/>
        <v>0</v>
      </c>
      <c r="G8" s="94">
        <f>'Valutazione dei rischi'!G8</f>
        <v>0</v>
      </c>
      <c r="H8" s="95">
        <f t="shared" si="1"/>
        <v>0</v>
      </c>
      <c r="I8" s="94">
        <f>'Valutazione dei rischi'!I8</f>
        <v>0</v>
      </c>
      <c r="J8" s="95">
        <f t="shared" si="2"/>
        <v>0</v>
      </c>
      <c r="K8" s="94">
        <f>'Valutazione dei rischi'!K8</f>
        <v>0</v>
      </c>
      <c r="L8" s="96">
        <f t="shared" si="3"/>
        <v>0</v>
      </c>
      <c r="M8" s="97">
        <f t="shared" ref="M8:M22" si="5">MAX(F8,H8,J8,L8)</f>
        <v>0</v>
      </c>
      <c r="N8" s="81"/>
      <c r="O8" s="82" t="e">
        <f t="shared" si="4"/>
        <v>#DIV/0!</v>
      </c>
    </row>
    <row r="9" spans="1:15" ht="15" x14ac:dyDescent="0.2">
      <c r="A9" s="91" t="s">
        <v>10</v>
      </c>
      <c r="B9" s="91" t="s">
        <v>157</v>
      </c>
      <c r="C9" s="91"/>
      <c r="D9" s="94">
        <f>'Valutazione dei rischi'!D9</f>
        <v>0</v>
      </c>
      <c r="E9" s="94">
        <f>'Valutazione dei rischi'!E9</f>
        <v>0</v>
      </c>
      <c r="F9" s="95">
        <f t="shared" si="0"/>
        <v>0</v>
      </c>
      <c r="G9" s="94">
        <f>'Valutazione dei rischi'!G9</f>
        <v>0</v>
      </c>
      <c r="H9" s="95">
        <f t="shared" si="1"/>
        <v>0</v>
      </c>
      <c r="I9" s="94">
        <f>'Valutazione dei rischi'!I9</f>
        <v>0</v>
      </c>
      <c r="J9" s="95">
        <f t="shared" si="2"/>
        <v>0</v>
      </c>
      <c r="K9" s="94">
        <f>'Valutazione dei rischi'!K9</f>
        <v>0</v>
      </c>
      <c r="L9" s="96">
        <f t="shared" si="3"/>
        <v>0</v>
      </c>
      <c r="M9" s="97">
        <f t="shared" si="5"/>
        <v>0</v>
      </c>
      <c r="N9" s="81"/>
      <c r="O9" s="82" t="e">
        <f t="shared" si="4"/>
        <v>#DIV/0!</v>
      </c>
    </row>
    <row r="10" spans="1:15" ht="17.25" customHeight="1" x14ac:dyDescent="0.2">
      <c r="A10" s="91" t="s">
        <v>11</v>
      </c>
      <c r="B10" s="93" t="s">
        <v>170</v>
      </c>
      <c r="C10" s="93"/>
      <c r="D10" s="94">
        <f>'Valutazione dei rischi'!D10</f>
        <v>0</v>
      </c>
      <c r="E10" s="94">
        <f>'Valutazione dei rischi'!E10</f>
        <v>0</v>
      </c>
      <c r="F10" s="95">
        <f t="shared" si="0"/>
        <v>0</v>
      </c>
      <c r="G10" s="94">
        <f>'Valutazione dei rischi'!G10</f>
        <v>0</v>
      </c>
      <c r="H10" s="95">
        <f t="shared" si="1"/>
        <v>0</v>
      </c>
      <c r="I10" s="94">
        <f>'Valutazione dei rischi'!I10</f>
        <v>0</v>
      </c>
      <c r="J10" s="95">
        <f t="shared" si="2"/>
        <v>0</v>
      </c>
      <c r="K10" s="94">
        <f>'Valutazione dei rischi'!K10</f>
        <v>0</v>
      </c>
      <c r="L10" s="96">
        <f t="shared" si="3"/>
        <v>0</v>
      </c>
      <c r="M10" s="97">
        <f t="shared" si="5"/>
        <v>0</v>
      </c>
      <c r="N10" s="81"/>
      <c r="O10" s="82" t="e">
        <f t="shared" si="4"/>
        <v>#DIV/0!</v>
      </c>
    </row>
    <row r="11" spans="1:15" ht="15" x14ac:dyDescent="0.2">
      <c r="A11" s="91" t="s">
        <v>12</v>
      </c>
      <c r="B11" s="91" t="s">
        <v>158</v>
      </c>
      <c r="C11" s="91"/>
      <c r="D11" s="94">
        <f>'Valutazione dei rischi'!D11</f>
        <v>0</v>
      </c>
      <c r="E11" s="94">
        <f>'Valutazione dei rischi'!E11</f>
        <v>0</v>
      </c>
      <c r="F11" s="95">
        <f t="shared" si="0"/>
        <v>0</v>
      </c>
      <c r="G11" s="94">
        <f>'Valutazione dei rischi'!G11</f>
        <v>0</v>
      </c>
      <c r="H11" s="95">
        <f t="shared" si="1"/>
        <v>0</v>
      </c>
      <c r="I11" s="94">
        <f>'Valutazione dei rischi'!I11</f>
        <v>0</v>
      </c>
      <c r="J11" s="95">
        <f t="shared" si="2"/>
        <v>0</v>
      </c>
      <c r="K11" s="94">
        <f>'Valutazione dei rischi'!K11</f>
        <v>0</v>
      </c>
      <c r="L11" s="96">
        <f t="shared" si="3"/>
        <v>0</v>
      </c>
      <c r="M11" s="97">
        <f t="shared" si="5"/>
        <v>0</v>
      </c>
      <c r="N11" s="81"/>
      <c r="O11" s="82" t="e">
        <f t="shared" si="4"/>
        <v>#DIV/0!</v>
      </c>
    </row>
    <row r="12" spans="1:15" ht="15" customHeight="1" x14ac:dyDescent="0.2">
      <c r="A12" s="91" t="s">
        <v>13</v>
      </c>
      <c r="B12" s="91" t="s">
        <v>159</v>
      </c>
      <c r="C12" s="91"/>
      <c r="D12" s="94">
        <f>'Valutazione dei rischi'!D12</f>
        <v>0</v>
      </c>
      <c r="E12" s="94">
        <f>'Valutazione dei rischi'!E12</f>
        <v>0</v>
      </c>
      <c r="F12" s="95">
        <f t="shared" si="0"/>
        <v>0</v>
      </c>
      <c r="G12" s="94">
        <f>'Valutazione dei rischi'!G12</f>
        <v>0</v>
      </c>
      <c r="H12" s="95">
        <f t="shared" si="1"/>
        <v>0</v>
      </c>
      <c r="I12" s="94">
        <f>'Valutazione dei rischi'!I12</f>
        <v>0</v>
      </c>
      <c r="J12" s="95">
        <f t="shared" si="2"/>
        <v>0</v>
      </c>
      <c r="K12" s="94">
        <f>'Valutazione dei rischi'!K12</f>
        <v>0</v>
      </c>
      <c r="L12" s="96">
        <f t="shared" si="3"/>
        <v>0</v>
      </c>
      <c r="M12" s="97">
        <f t="shared" si="5"/>
        <v>0</v>
      </c>
      <c r="N12" s="81"/>
      <c r="O12" s="82" t="e">
        <f t="shared" si="4"/>
        <v>#DIV/0!</v>
      </c>
    </row>
    <row r="13" spans="1:15" ht="15" x14ac:dyDescent="0.2">
      <c r="A13" s="91" t="s">
        <v>14</v>
      </c>
      <c r="B13" s="91" t="s">
        <v>160</v>
      </c>
      <c r="C13" s="91"/>
      <c r="D13" s="94">
        <f>'Valutazione dei rischi'!D13</f>
        <v>0</v>
      </c>
      <c r="E13" s="94">
        <f>'Valutazione dei rischi'!E13</f>
        <v>0</v>
      </c>
      <c r="F13" s="95">
        <f t="shared" si="0"/>
        <v>0</v>
      </c>
      <c r="G13" s="94">
        <f>'Valutazione dei rischi'!G13</f>
        <v>0</v>
      </c>
      <c r="H13" s="95">
        <f t="shared" si="1"/>
        <v>0</v>
      </c>
      <c r="I13" s="94">
        <f>'Valutazione dei rischi'!I13</f>
        <v>0</v>
      </c>
      <c r="J13" s="95">
        <f t="shared" si="2"/>
        <v>0</v>
      </c>
      <c r="K13" s="94">
        <f>'Valutazione dei rischi'!K13</f>
        <v>0</v>
      </c>
      <c r="L13" s="96">
        <f t="shared" si="3"/>
        <v>0</v>
      </c>
      <c r="M13" s="97">
        <f t="shared" si="5"/>
        <v>0</v>
      </c>
      <c r="N13" s="81"/>
      <c r="O13" s="82" t="e">
        <f t="shared" si="4"/>
        <v>#DIV/0!</v>
      </c>
    </row>
    <row r="14" spans="1:15" ht="15" x14ac:dyDescent="0.2">
      <c r="A14" s="91" t="s">
        <v>15</v>
      </c>
      <c r="B14" s="91" t="s">
        <v>161</v>
      </c>
      <c r="C14" s="91"/>
      <c r="D14" s="94">
        <f>'Valutazione dei rischi'!D14</f>
        <v>0</v>
      </c>
      <c r="E14" s="94">
        <f>'Valutazione dei rischi'!E14</f>
        <v>0</v>
      </c>
      <c r="F14" s="95">
        <f t="shared" si="0"/>
        <v>0</v>
      </c>
      <c r="G14" s="94">
        <f>'Valutazione dei rischi'!G14</f>
        <v>0</v>
      </c>
      <c r="H14" s="95">
        <f t="shared" si="1"/>
        <v>0</v>
      </c>
      <c r="I14" s="94">
        <f>'Valutazione dei rischi'!I14</f>
        <v>0</v>
      </c>
      <c r="J14" s="95">
        <f t="shared" si="2"/>
        <v>0</v>
      </c>
      <c r="K14" s="94">
        <f>'Valutazione dei rischi'!K14</f>
        <v>0</v>
      </c>
      <c r="L14" s="96">
        <f t="shared" si="3"/>
        <v>0</v>
      </c>
      <c r="M14" s="97">
        <f t="shared" si="5"/>
        <v>0</v>
      </c>
      <c r="N14" s="81"/>
      <c r="O14" s="82" t="e">
        <f t="shared" si="4"/>
        <v>#DIV/0!</v>
      </c>
    </row>
    <row r="15" spans="1:15" ht="15" x14ac:dyDescent="0.2">
      <c r="A15" s="91" t="s">
        <v>16</v>
      </c>
      <c r="B15" s="91" t="s">
        <v>162</v>
      </c>
      <c r="C15" s="91"/>
      <c r="D15" s="94">
        <f>'Valutazione dei rischi'!D15</f>
        <v>0</v>
      </c>
      <c r="E15" s="94">
        <f>'Valutazione dei rischi'!E15</f>
        <v>0</v>
      </c>
      <c r="F15" s="95">
        <f t="shared" si="0"/>
        <v>0</v>
      </c>
      <c r="G15" s="94">
        <f>'Valutazione dei rischi'!G15</f>
        <v>0</v>
      </c>
      <c r="H15" s="95">
        <f t="shared" si="1"/>
        <v>0</v>
      </c>
      <c r="I15" s="94">
        <f>'Valutazione dei rischi'!I15</f>
        <v>0</v>
      </c>
      <c r="J15" s="95">
        <f t="shared" si="2"/>
        <v>0</v>
      </c>
      <c r="K15" s="94">
        <f>'Valutazione dei rischi'!K15</f>
        <v>0</v>
      </c>
      <c r="L15" s="96">
        <f t="shared" si="3"/>
        <v>0</v>
      </c>
      <c r="M15" s="97">
        <f t="shared" si="5"/>
        <v>0</v>
      </c>
      <c r="N15" s="81"/>
      <c r="O15" s="82" t="e">
        <f t="shared" si="4"/>
        <v>#DIV/0!</v>
      </c>
    </row>
    <row r="16" spans="1:15" ht="15" x14ac:dyDescent="0.2">
      <c r="A16" s="91" t="s">
        <v>17</v>
      </c>
      <c r="B16" s="91" t="s">
        <v>165</v>
      </c>
      <c r="C16" s="91"/>
      <c r="D16" s="94">
        <f>'Valutazione dei rischi'!D16</f>
        <v>0</v>
      </c>
      <c r="E16" s="94">
        <f>'Valutazione dei rischi'!E16</f>
        <v>0</v>
      </c>
      <c r="F16" s="95">
        <f t="shared" si="0"/>
        <v>0</v>
      </c>
      <c r="G16" s="94">
        <f>'Valutazione dei rischi'!G16</f>
        <v>0</v>
      </c>
      <c r="H16" s="95">
        <f t="shared" si="1"/>
        <v>0</v>
      </c>
      <c r="I16" s="94">
        <f>'Valutazione dei rischi'!I16</f>
        <v>0</v>
      </c>
      <c r="J16" s="95">
        <f t="shared" si="2"/>
        <v>0</v>
      </c>
      <c r="K16" s="94">
        <f>'Valutazione dei rischi'!K16</f>
        <v>0</v>
      </c>
      <c r="L16" s="96">
        <f t="shared" si="3"/>
        <v>0</v>
      </c>
      <c r="M16" s="97">
        <f t="shared" si="5"/>
        <v>0</v>
      </c>
      <c r="N16" s="81"/>
      <c r="O16" s="82" t="e">
        <f t="shared" si="4"/>
        <v>#DIV/0!</v>
      </c>
    </row>
    <row r="17" spans="1:15" ht="15" x14ac:dyDescent="0.2">
      <c r="A17" s="91" t="s">
        <v>18</v>
      </c>
      <c r="B17" s="91"/>
      <c r="C17" s="91"/>
      <c r="D17" s="94">
        <f>'Valutazione dei rischi'!D17</f>
        <v>0</v>
      </c>
      <c r="E17" s="94">
        <f>'Valutazione dei rischi'!E17</f>
        <v>0</v>
      </c>
      <c r="F17" s="95">
        <f t="shared" si="0"/>
        <v>0</v>
      </c>
      <c r="G17" s="94">
        <f>'Valutazione dei rischi'!G17</f>
        <v>0</v>
      </c>
      <c r="H17" s="95">
        <f t="shared" si="1"/>
        <v>0</v>
      </c>
      <c r="I17" s="94">
        <f>'Valutazione dei rischi'!I17</f>
        <v>0</v>
      </c>
      <c r="J17" s="95">
        <f t="shared" si="2"/>
        <v>0</v>
      </c>
      <c r="K17" s="94">
        <f>'Valutazione dei rischi'!K17</f>
        <v>0</v>
      </c>
      <c r="L17" s="96">
        <f t="shared" si="3"/>
        <v>0</v>
      </c>
      <c r="M17" s="97">
        <f t="shared" si="5"/>
        <v>0</v>
      </c>
      <c r="N17" s="81"/>
      <c r="O17" s="82" t="e">
        <f t="shared" si="4"/>
        <v>#DIV/0!</v>
      </c>
    </row>
    <row r="18" spans="1:15" ht="15" x14ac:dyDescent="0.2">
      <c r="A18" s="91" t="s">
        <v>19</v>
      </c>
      <c r="B18" s="91"/>
      <c r="C18" s="91"/>
      <c r="D18" s="94">
        <f>'Valutazione dei rischi'!D18</f>
        <v>0</v>
      </c>
      <c r="E18" s="94">
        <f>'Valutazione dei rischi'!E18</f>
        <v>0</v>
      </c>
      <c r="F18" s="95">
        <f t="shared" si="0"/>
        <v>0</v>
      </c>
      <c r="G18" s="94">
        <f>'Valutazione dei rischi'!G18</f>
        <v>0</v>
      </c>
      <c r="H18" s="95">
        <f t="shared" si="1"/>
        <v>0</v>
      </c>
      <c r="I18" s="94">
        <f>'Valutazione dei rischi'!I18</f>
        <v>0</v>
      </c>
      <c r="J18" s="95">
        <f t="shared" si="2"/>
        <v>0</v>
      </c>
      <c r="K18" s="94">
        <f>'Valutazione dei rischi'!K18</f>
        <v>0</v>
      </c>
      <c r="L18" s="96">
        <f t="shared" si="3"/>
        <v>0</v>
      </c>
      <c r="M18" s="97">
        <f t="shared" si="5"/>
        <v>0</v>
      </c>
      <c r="N18" s="81"/>
      <c r="O18" s="82" t="e">
        <f t="shared" si="4"/>
        <v>#DIV/0!</v>
      </c>
    </row>
    <row r="19" spans="1:15" ht="15" customHeight="1" x14ac:dyDescent="0.2">
      <c r="A19" s="91" t="s">
        <v>20</v>
      </c>
      <c r="B19" s="91"/>
      <c r="C19" s="91"/>
      <c r="D19" s="94">
        <f>'Valutazione dei rischi'!D19</f>
        <v>0</v>
      </c>
      <c r="E19" s="94">
        <f>'Valutazione dei rischi'!E19</f>
        <v>0</v>
      </c>
      <c r="F19" s="95">
        <f t="shared" si="0"/>
        <v>0</v>
      </c>
      <c r="G19" s="94">
        <f>'Valutazione dei rischi'!G19</f>
        <v>0</v>
      </c>
      <c r="H19" s="95">
        <f t="shared" si="1"/>
        <v>0</v>
      </c>
      <c r="I19" s="94">
        <f>'Valutazione dei rischi'!I19</f>
        <v>0</v>
      </c>
      <c r="J19" s="95">
        <f t="shared" si="2"/>
        <v>0</v>
      </c>
      <c r="K19" s="94">
        <f>'Valutazione dei rischi'!K19</f>
        <v>0</v>
      </c>
      <c r="L19" s="96">
        <f t="shared" si="3"/>
        <v>0</v>
      </c>
      <c r="M19" s="97">
        <f t="shared" si="5"/>
        <v>0</v>
      </c>
      <c r="N19" s="81"/>
      <c r="O19" s="82" t="e">
        <f t="shared" si="4"/>
        <v>#DIV/0!</v>
      </c>
    </row>
    <row r="20" spans="1:15" ht="15" x14ac:dyDescent="0.2">
      <c r="A20" s="91" t="s">
        <v>21</v>
      </c>
      <c r="B20" s="91"/>
      <c r="C20" s="91"/>
      <c r="D20" s="94">
        <f>'Valutazione dei rischi'!D20</f>
        <v>0</v>
      </c>
      <c r="E20" s="94">
        <f>'Valutazione dei rischi'!E20</f>
        <v>0</v>
      </c>
      <c r="F20" s="95">
        <f t="shared" si="0"/>
        <v>0</v>
      </c>
      <c r="G20" s="94">
        <f>'Valutazione dei rischi'!G20</f>
        <v>0</v>
      </c>
      <c r="H20" s="95">
        <f t="shared" si="1"/>
        <v>0</v>
      </c>
      <c r="I20" s="94">
        <f>'Valutazione dei rischi'!I20</f>
        <v>0</v>
      </c>
      <c r="J20" s="95">
        <f t="shared" si="2"/>
        <v>0</v>
      </c>
      <c r="K20" s="94">
        <f>'Valutazione dei rischi'!K20</f>
        <v>0</v>
      </c>
      <c r="L20" s="96">
        <f t="shared" si="3"/>
        <v>0</v>
      </c>
      <c r="M20" s="97">
        <f t="shared" si="5"/>
        <v>0</v>
      </c>
      <c r="N20" s="81"/>
      <c r="O20" s="82" t="e">
        <f t="shared" si="4"/>
        <v>#DIV/0!</v>
      </c>
    </row>
    <row r="21" spans="1:15" ht="15" x14ac:dyDescent="0.2">
      <c r="A21" s="91" t="s">
        <v>22</v>
      </c>
      <c r="B21" s="91"/>
      <c r="C21" s="91"/>
      <c r="D21" s="94">
        <f>'Valutazione dei rischi'!D21</f>
        <v>0</v>
      </c>
      <c r="E21" s="94">
        <f>'Valutazione dei rischi'!E21</f>
        <v>0</v>
      </c>
      <c r="F21" s="95">
        <f t="shared" si="0"/>
        <v>0</v>
      </c>
      <c r="G21" s="94">
        <f>'Valutazione dei rischi'!G21</f>
        <v>0</v>
      </c>
      <c r="H21" s="95">
        <f t="shared" si="1"/>
        <v>0</v>
      </c>
      <c r="I21" s="94">
        <f>'Valutazione dei rischi'!I21</f>
        <v>0</v>
      </c>
      <c r="J21" s="95">
        <f t="shared" si="2"/>
        <v>0</v>
      </c>
      <c r="K21" s="94">
        <f>'Valutazione dei rischi'!K21</f>
        <v>0</v>
      </c>
      <c r="L21" s="96">
        <f t="shared" si="3"/>
        <v>0</v>
      </c>
      <c r="M21" s="97">
        <f t="shared" si="5"/>
        <v>0</v>
      </c>
      <c r="N21" s="81"/>
      <c r="O21" s="82" t="e">
        <f t="shared" si="4"/>
        <v>#DIV/0!</v>
      </c>
    </row>
    <row r="22" spans="1:15" ht="15" x14ac:dyDescent="0.2">
      <c r="A22" s="91" t="s">
        <v>23</v>
      </c>
      <c r="B22" s="91"/>
      <c r="C22" s="91"/>
      <c r="D22" s="94">
        <f>'Valutazione dei rischi'!D22</f>
        <v>0</v>
      </c>
      <c r="E22" s="94">
        <f>'Valutazione dei rischi'!E22</f>
        <v>0</v>
      </c>
      <c r="F22" s="95">
        <f t="shared" si="0"/>
        <v>0</v>
      </c>
      <c r="G22" s="94">
        <f>'Valutazione dei rischi'!G22</f>
        <v>0</v>
      </c>
      <c r="H22" s="95">
        <f t="shared" si="1"/>
        <v>0</v>
      </c>
      <c r="I22" s="94">
        <f>'Valutazione dei rischi'!I22</f>
        <v>0</v>
      </c>
      <c r="J22" s="95">
        <f t="shared" si="2"/>
        <v>0</v>
      </c>
      <c r="K22" s="94">
        <f>'Valutazione dei rischi'!K22</f>
        <v>0</v>
      </c>
      <c r="L22" s="96">
        <f t="shared" si="3"/>
        <v>0</v>
      </c>
      <c r="M22" s="97">
        <f t="shared" si="5"/>
        <v>0</v>
      </c>
      <c r="N22" s="81"/>
      <c r="O22" s="82" t="e">
        <f t="shared" si="4"/>
        <v>#DIV/0!</v>
      </c>
    </row>
    <row r="23" spans="1:15" x14ac:dyDescent="0.2">
      <c r="O23" s="60"/>
    </row>
    <row r="24" spans="1:15" x14ac:dyDescent="0.2">
      <c r="A24" s="83"/>
      <c r="B24" s="83"/>
      <c r="C24" s="83"/>
      <c r="F24" s="24"/>
      <c r="H24" s="25"/>
    </row>
    <row r="25" spans="1:15" ht="12.75" customHeight="1" x14ac:dyDescent="0.2">
      <c r="A25" s="84" t="s">
        <v>102</v>
      </c>
      <c r="B25" s="83"/>
      <c r="C25" s="83"/>
      <c r="F25" s="37"/>
      <c r="G25" s="59" t="s">
        <v>60</v>
      </c>
      <c r="H25" s="25"/>
    </row>
    <row r="26" spans="1:15" ht="12.75" customHeight="1" x14ac:dyDescent="0.2">
      <c r="A26" s="127" t="s">
        <v>125</v>
      </c>
      <c r="B26" s="127"/>
      <c r="C26" s="99"/>
      <c r="F26" s="42"/>
      <c r="G26" s="59" t="s">
        <v>61</v>
      </c>
      <c r="H26" s="25"/>
    </row>
    <row r="27" spans="1:15" ht="12.75" customHeight="1" x14ac:dyDescent="0.2">
      <c r="A27" s="128"/>
      <c r="B27" s="128"/>
      <c r="C27" s="100"/>
      <c r="F27" s="47"/>
      <c r="G27" s="59" t="s">
        <v>62</v>
      </c>
      <c r="H27" s="13"/>
    </row>
    <row r="28" spans="1:15" ht="13.5" customHeight="1" x14ac:dyDescent="0.2">
      <c r="A28" s="83"/>
      <c r="B28" s="27"/>
      <c r="C28" s="27"/>
      <c r="H28" s="13"/>
    </row>
    <row r="29" spans="1:15" x14ac:dyDescent="0.2">
      <c r="A29" s="85"/>
      <c r="B29" s="83"/>
      <c r="C29" s="83"/>
      <c r="H29" s="13"/>
    </row>
    <row r="30" spans="1:15" x14ac:dyDescent="0.2">
      <c r="A30" s="83"/>
      <c r="B30" s="104"/>
      <c r="C30" s="83"/>
    </row>
    <row r="31" spans="1:15" x14ac:dyDescent="0.2">
      <c r="B31" s="106"/>
      <c r="C31" s="28"/>
    </row>
    <row r="32" spans="1:15" x14ac:dyDescent="0.2">
      <c r="B32" s="106"/>
      <c r="C32" s="28"/>
    </row>
    <row r="33" spans="2:3" x14ac:dyDescent="0.2">
      <c r="B33" s="106"/>
      <c r="C33" s="28"/>
    </row>
    <row r="34" spans="2:3" x14ac:dyDescent="0.2">
      <c r="B34" s="106"/>
      <c r="C34" s="28"/>
    </row>
    <row r="35" spans="2:3" x14ac:dyDescent="0.2">
      <c r="B35" s="106"/>
      <c r="C35" s="28"/>
    </row>
    <row r="36" spans="2:3" x14ac:dyDescent="0.2">
      <c r="B36" s="105"/>
      <c r="C36" s="28"/>
    </row>
    <row r="37" spans="2:3" x14ac:dyDescent="0.2">
      <c r="B37" s="105"/>
      <c r="C37" s="28"/>
    </row>
    <row r="38" spans="2:3" x14ac:dyDescent="0.2">
      <c r="B38" s="28"/>
      <c r="C38" s="28"/>
    </row>
    <row r="39" spans="2:3" x14ac:dyDescent="0.2">
      <c r="B39" s="28"/>
      <c r="C39" s="28"/>
    </row>
    <row r="40" spans="2:3" x14ac:dyDescent="0.2">
      <c r="B40" s="28"/>
      <c r="C40" s="28"/>
    </row>
    <row r="41" spans="2:3" x14ac:dyDescent="0.2">
      <c r="B41" s="28"/>
      <c r="C41" s="28"/>
    </row>
    <row r="42" spans="2:3" x14ac:dyDescent="0.2">
      <c r="B42" s="28"/>
      <c r="C42" s="28"/>
    </row>
    <row r="43" spans="2:3" x14ac:dyDescent="0.2">
      <c r="B43" s="28"/>
      <c r="C43" s="28"/>
    </row>
    <row r="44" spans="2:3" x14ac:dyDescent="0.2">
      <c r="B44" s="28"/>
      <c r="C44" s="28"/>
    </row>
    <row r="45" spans="2:3" x14ac:dyDescent="0.2">
      <c r="B45" s="28"/>
      <c r="C45" s="28"/>
    </row>
    <row r="46" spans="2:3" x14ac:dyDescent="0.2">
      <c r="B46" s="28"/>
      <c r="C46" s="28"/>
    </row>
    <row r="47" spans="2:3" x14ac:dyDescent="0.2">
      <c r="B47" s="28"/>
      <c r="C47" s="28"/>
    </row>
  </sheetData>
  <mergeCells count="12">
    <mergeCell ref="A26:B26"/>
    <mergeCell ref="A27:B27"/>
    <mergeCell ref="O5:O6"/>
    <mergeCell ref="A3:N3"/>
    <mergeCell ref="A5:B6"/>
    <mergeCell ref="D5:D6"/>
    <mergeCell ref="E5:F5"/>
    <mergeCell ref="G5:H5"/>
    <mergeCell ref="I5:J5"/>
    <mergeCell ref="K5:L5"/>
    <mergeCell ref="M5:M6"/>
    <mergeCell ref="N5:N6"/>
  </mergeCells>
  <conditionalFormatting sqref="F7:F22 H7:H22 J7:J22 L7:N22">
    <cfRule type="cellIs" dxfId="5" priority="1" operator="between">
      <formula>18</formula>
      <formula>36</formula>
    </cfRule>
    <cfRule type="cellIs" dxfId="4" priority="2" operator="between">
      <formula>8</formula>
      <formula>16</formula>
    </cfRule>
    <cfRule type="cellIs" dxfId="3" priority="3" operator="between">
      <formula>1</formula>
      <formula>6</formula>
    </cfRule>
  </conditionalFormatting>
  <dataValidations disablePrompts="1" count="2">
    <dataValidation type="whole" allowBlank="1" showErrorMessage="1" errorTitle="Fehler" error="Sie müsse 1, 2, 3,4  oder 5 eingeben." sqref="D7:D22" xr:uid="{00000000-0002-0000-0400-000000000000}">
      <formula1>1</formula1>
      <formula2>6</formula2>
    </dataValidation>
    <dataValidation type="whole" allowBlank="1" showInputMessage="1" showErrorMessage="1" errorTitle="Fehler" error="Sie müssen 1, 2, 3, 4, 5 oder 6 eingeben." sqref="E7:E22 G7:G22 I7:I22 K7:K22" xr:uid="{00000000-0002-0000-0400-000001000000}">
      <formula1>1</formula1>
      <formula2>6</formula2>
    </dataValidation>
  </dataValidations>
  <hyperlinks>
    <hyperlink ref="A26" r:id="rId1" display="C:\BURAUT VBS Client\Red Net Client\ISDS Remote Client Buraut 0_7\RISK_Data\Eintretenswahrscheinlichkeit.htm" xr:uid="{00000000-0004-0000-0400-000000000000}"/>
    <hyperlink ref="A26:B26" location="Legende!A1" display="Tabelle Eintretenswahrscheinlichkeit und Auswirkungen" xr:uid="{00000000-0004-0000-0400-000001000000}"/>
  </hyperlinks>
  <pageMargins left="0.70866141732283472" right="0.70866141732283472" top="0.74803149606299213" bottom="0.74803149606299213" header="0.31496062992125984" footer="0.31496062992125984"/>
  <pageSetup paperSize="8" scale="55" fitToWidth="0" fitToHeight="0" orientation="landscape" horizontalDpi="300" verticalDpi="300" r:id="rId2"/>
  <headerFooter>
    <oddHeader>&amp;L&amp;"Arial,Kursiv"&amp;12&amp;A&amp;C&amp;"Arial,Fett"&amp;14Piano SIPD - Analisi dei rischi&amp;R&amp;12P042-Hi02</oddHeader>
    <oddFooter>&amp;L&amp;F&amp;R&amp;P/&amp;N</oddFooter>
  </headerFooter>
  <colBreaks count="1" manualBreakCount="1">
    <brk id="14" max="42" man="1"/>
  </col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view="pageLayout" topLeftCell="A10" zoomScale="120" zoomScaleNormal="80" zoomScaleSheetLayoutView="100" zoomScalePageLayoutView="120" workbookViewId="0"/>
  </sheetViews>
  <sheetFormatPr defaultColWidth="3.85546875" defaultRowHeight="14.25" x14ac:dyDescent="0.2"/>
  <cols>
    <col min="1" max="1" width="3" style="22" customWidth="1"/>
    <col min="2" max="5" width="12.42578125" style="22" customWidth="1"/>
    <col min="6" max="6" width="12.42578125" style="32" customWidth="1"/>
    <col min="7" max="8" width="12.42578125" style="22" customWidth="1"/>
    <col min="9" max="9" width="3.85546875" style="22" customWidth="1"/>
    <col min="10" max="10" width="7" style="22" customWidth="1"/>
    <col min="11" max="16384" width="3.85546875" style="22"/>
  </cols>
  <sheetData>
    <row r="1" spans="1:10" ht="15" x14ac:dyDescent="0.25">
      <c r="A1" s="21" t="str">
        <f>Copertina!C5</f>
        <v>Nome del progetto/dell'oggetto da proteggere</v>
      </c>
      <c r="J1" s="30" t="str">
        <f>Copertina!D2</f>
        <v>AD USO INTERNO</v>
      </c>
    </row>
    <row r="3" spans="1:10" ht="18" customHeight="1" x14ac:dyDescent="0.2">
      <c r="A3" s="145" t="s">
        <v>63</v>
      </c>
      <c r="B3" s="145"/>
      <c r="C3" s="145"/>
      <c r="D3" s="145"/>
      <c r="E3" s="145"/>
      <c r="F3" s="145"/>
      <c r="G3" s="145"/>
      <c r="H3" s="145"/>
      <c r="I3" s="145"/>
      <c r="J3" s="145"/>
    </row>
    <row r="5" spans="1:10" ht="70.7" customHeight="1" thickBot="1" x14ac:dyDescent="0.25">
      <c r="A5" s="142" t="s">
        <v>48</v>
      </c>
      <c r="B5" s="54" t="s">
        <v>84</v>
      </c>
      <c r="C5" s="33"/>
      <c r="D5" s="34"/>
      <c r="E5" s="35"/>
      <c r="F5" s="36"/>
      <c r="G5" s="37"/>
      <c r="H5" s="37"/>
    </row>
    <row r="6" spans="1:10" ht="70.7" customHeight="1" thickTop="1" thickBot="1" x14ac:dyDescent="0.25">
      <c r="A6" s="142"/>
      <c r="B6" s="54" t="s">
        <v>151</v>
      </c>
      <c r="C6" s="33"/>
      <c r="D6" s="38"/>
      <c r="E6" s="39"/>
      <c r="F6" s="40"/>
      <c r="G6" s="37"/>
      <c r="H6" s="37"/>
    </row>
    <row r="7" spans="1:10" ht="70.7" customHeight="1" thickTop="1" thickBot="1" x14ac:dyDescent="0.25">
      <c r="A7" s="142"/>
      <c r="B7" s="54" t="s">
        <v>152</v>
      </c>
      <c r="C7" s="33"/>
      <c r="D7" s="41"/>
      <c r="E7" s="42"/>
      <c r="F7" s="43"/>
      <c r="G7" s="35"/>
      <c r="H7" s="37"/>
    </row>
    <row r="8" spans="1:10" ht="70.7" customHeight="1" thickTop="1" thickBot="1" x14ac:dyDescent="0.25">
      <c r="A8" s="142"/>
      <c r="B8" s="54" t="s">
        <v>121</v>
      </c>
      <c r="C8" s="44"/>
      <c r="D8" s="45"/>
      <c r="E8" s="41"/>
      <c r="F8" s="46"/>
      <c r="G8" s="39"/>
      <c r="H8" s="35"/>
    </row>
    <row r="9" spans="1:10" ht="70.7" customHeight="1" thickTop="1" thickBot="1" x14ac:dyDescent="0.25">
      <c r="A9" s="142"/>
      <c r="B9" s="54" t="s">
        <v>103</v>
      </c>
      <c r="C9" s="44"/>
      <c r="D9" s="47"/>
      <c r="E9" s="45"/>
      <c r="F9" s="48"/>
      <c r="G9" s="49"/>
      <c r="H9" s="50"/>
    </row>
    <row r="10" spans="1:10" ht="70.7" customHeight="1" thickTop="1" x14ac:dyDescent="0.2">
      <c r="A10" s="142"/>
      <c r="B10" s="54" t="s">
        <v>104</v>
      </c>
      <c r="C10" s="44"/>
      <c r="D10" s="47"/>
      <c r="E10" s="47"/>
      <c r="F10" s="51"/>
      <c r="G10" s="52"/>
      <c r="H10" s="52"/>
    </row>
    <row r="11" spans="1:10" ht="56.85" customHeight="1" x14ac:dyDescent="0.2">
      <c r="C11" s="54" t="s">
        <v>112</v>
      </c>
      <c r="D11" s="54" t="s">
        <v>113</v>
      </c>
      <c r="E11" s="54" t="s">
        <v>114</v>
      </c>
      <c r="F11" s="54" t="s">
        <v>115</v>
      </c>
      <c r="G11" s="54" t="s">
        <v>116</v>
      </c>
      <c r="H11" s="54" t="s">
        <v>117</v>
      </c>
    </row>
    <row r="12" spans="1:10" x14ac:dyDescent="0.2">
      <c r="C12" s="143" t="s">
        <v>122</v>
      </c>
      <c r="D12" s="143"/>
      <c r="E12" s="143"/>
      <c r="F12" s="143"/>
      <c r="G12" s="143"/>
      <c r="H12" s="143"/>
    </row>
    <row r="14" spans="1:10" ht="45.6" customHeight="1" x14ac:dyDescent="0.2">
      <c r="A14" s="144" t="s">
        <v>105</v>
      </c>
      <c r="B14" s="144"/>
      <c r="C14" s="144"/>
      <c r="D14" s="144"/>
      <c r="E14" s="144"/>
      <c r="F14" s="144"/>
      <c r="G14" s="144"/>
      <c r="H14" s="144"/>
    </row>
    <row r="16" spans="1:10" ht="10.5" customHeight="1" x14ac:dyDescent="0.2"/>
    <row r="42" spans="6:6" x14ac:dyDescent="0.2">
      <c r="F42" s="22"/>
    </row>
    <row r="43" spans="6:6" x14ac:dyDescent="0.2">
      <c r="F43" s="22"/>
    </row>
    <row r="44" spans="6:6" x14ac:dyDescent="0.2">
      <c r="F44" s="22"/>
    </row>
    <row r="45" spans="6:6" x14ac:dyDescent="0.2">
      <c r="F45" s="22"/>
    </row>
    <row r="46" spans="6:6" x14ac:dyDescent="0.2">
      <c r="F46" s="22"/>
    </row>
    <row r="47" spans="6:6" x14ac:dyDescent="0.2">
      <c r="F47" s="22"/>
    </row>
    <row r="48" spans="6:6" x14ac:dyDescent="0.2">
      <c r="F48" s="22"/>
    </row>
    <row r="49" spans="6:7" x14ac:dyDescent="0.2">
      <c r="F49" s="22"/>
    </row>
    <row r="50" spans="6:7" x14ac:dyDescent="0.2">
      <c r="F50" s="22"/>
      <c r="G50" s="32"/>
    </row>
  </sheetData>
  <mergeCells count="4">
    <mergeCell ref="A5:A10"/>
    <mergeCell ref="C12:H12"/>
    <mergeCell ref="A14:H14"/>
    <mergeCell ref="A3:J3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horizontalDpi="300" verticalDpi="300" r:id="rId1"/>
  <headerFooter>
    <oddHeader>&amp;L&amp;"Arial,Kursiv"&amp;12Matrice dei rischi residui &amp;C&amp;"Arial,Fett"&amp;14Piano SIPD - Analisi dei rischi&amp;R&amp;12P042-Hi02</oddHeader>
    <oddFooter>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>
    <pageSetUpPr fitToPage="1"/>
  </sheetPr>
  <dimension ref="A1:F32"/>
  <sheetViews>
    <sheetView view="pageLayout" topLeftCell="A16" zoomScale="110" zoomScaleNormal="100" zoomScalePageLayoutView="110" workbookViewId="0">
      <selection activeCell="E22" sqref="E22"/>
    </sheetView>
  </sheetViews>
  <sheetFormatPr defaultColWidth="11.42578125" defaultRowHeight="14.25" x14ac:dyDescent="0.2"/>
  <cols>
    <col min="1" max="4" width="24.85546875" style="13" customWidth="1"/>
    <col min="5" max="5" width="67.5703125" style="13" customWidth="1"/>
    <col min="6" max="6" width="24.85546875" style="13" customWidth="1"/>
    <col min="7" max="16384" width="11.42578125" style="13"/>
  </cols>
  <sheetData>
    <row r="1" spans="1:6" ht="15" x14ac:dyDescent="0.25">
      <c r="A1" s="31" t="str">
        <f>Copertina!C5</f>
        <v>Nome del progetto/dell'oggetto da proteggere</v>
      </c>
      <c r="F1" s="57"/>
    </row>
    <row r="3" spans="1:6" ht="15" x14ac:dyDescent="0.25">
      <c r="A3" s="152" t="s">
        <v>123</v>
      </c>
      <c r="B3" s="152"/>
      <c r="C3" s="152"/>
      <c r="D3" s="152"/>
      <c r="E3" s="152"/>
      <c r="F3" s="152"/>
    </row>
    <row r="4" spans="1:6" ht="28.5" customHeight="1" x14ac:dyDescent="0.2">
      <c r="A4" s="153" t="s">
        <v>126</v>
      </c>
      <c r="B4" s="153"/>
      <c r="C4" s="153"/>
      <c r="D4" s="153"/>
      <c r="E4" s="153"/>
      <c r="F4" s="153"/>
    </row>
    <row r="6" spans="1:6" ht="15" x14ac:dyDescent="0.25">
      <c r="A6" s="154" t="s">
        <v>75</v>
      </c>
      <c r="B6" s="154"/>
      <c r="C6" s="154"/>
      <c r="D6" s="154"/>
      <c r="E6" s="154"/>
      <c r="F6" s="154"/>
    </row>
    <row r="7" spans="1:6" ht="67.349999999999994" customHeight="1" x14ac:dyDescent="0.2">
      <c r="A7" s="155" t="s">
        <v>127</v>
      </c>
      <c r="B7" s="155"/>
      <c r="C7" s="155"/>
      <c r="D7" s="155"/>
      <c r="E7" s="155"/>
      <c r="F7" s="155"/>
    </row>
    <row r="9" spans="1:6" ht="15" x14ac:dyDescent="0.25">
      <c r="A9" s="151" t="s">
        <v>49</v>
      </c>
      <c r="B9" s="151"/>
      <c r="C9" s="151"/>
      <c r="D9" s="151"/>
      <c r="E9" s="151"/>
      <c r="F9" s="151"/>
    </row>
    <row r="10" spans="1:6" ht="30" x14ac:dyDescent="0.25">
      <c r="A10" s="70" t="s">
        <v>64</v>
      </c>
      <c r="B10" s="70" t="s">
        <v>65</v>
      </c>
      <c r="C10" s="70" t="s">
        <v>66</v>
      </c>
      <c r="D10" s="70" t="s">
        <v>67</v>
      </c>
      <c r="E10" s="70" t="s">
        <v>68</v>
      </c>
      <c r="F10" s="70" t="s">
        <v>69</v>
      </c>
    </row>
    <row r="11" spans="1:6" x14ac:dyDescent="0.2">
      <c r="A11" s="53" t="s">
        <v>70</v>
      </c>
      <c r="B11" s="53" t="s">
        <v>119</v>
      </c>
      <c r="C11" s="53" t="s">
        <v>71</v>
      </c>
      <c r="D11" s="53" t="s">
        <v>72</v>
      </c>
      <c r="E11" s="53" t="s">
        <v>76</v>
      </c>
      <c r="F11" s="53" t="s">
        <v>77</v>
      </c>
    </row>
    <row r="13" spans="1:6" ht="15" x14ac:dyDescent="0.25">
      <c r="A13" s="156" t="s">
        <v>48</v>
      </c>
      <c r="B13" s="156"/>
      <c r="C13" s="156"/>
      <c r="D13" s="156"/>
      <c r="E13" s="156"/>
      <c r="F13" s="156"/>
    </row>
    <row r="14" spans="1:6" ht="30" customHeight="1" x14ac:dyDescent="0.2">
      <c r="A14" s="149" t="s">
        <v>139</v>
      </c>
      <c r="B14" s="149"/>
      <c r="C14" s="149"/>
      <c r="D14" s="149"/>
      <c r="E14" s="149"/>
      <c r="F14" s="149"/>
    </row>
    <row r="16" spans="1:6" ht="15" x14ac:dyDescent="0.2">
      <c r="A16" s="86"/>
      <c r="B16" s="86" t="s">
        <v>78</v>
      </c>
      <c r="C16" s="86" t="s">
        <v>79</v>
      </c>
      <c r="D16" s="86" t="s">
        <v>80</v>
      </c>
      <c r="E16" s="86" t="s">
        <v>166</v>
      </c>
    </row>
    <row r="17" spans="1:6" ht="147" customHeight="1" x14ac:dyDescent="0.2">
      <c r="A17" s="87" t="s">
        <v>83</v>
      </c>
      <c r="B17" s="55" t="s">
        <v>82</v>
      </c>
      <c r="C17" s="56" t="s">
        <v>128</v>
      </c>
      <c r="D17" s="56" t="s">
        <v>143</v>
      </c>
      <c r="E17" s="109" t="s">
        <v>163</v>
      </c>
    </row>
    <row r="18" spans="1:6" ht="162" customHeight="1" x14ac:dyDescent="0.2">
      <c r="A18" s="87" t="s">
        <v>153</v>
      </c>
      <c r="B18" s="55" t="s">
        <v>81</v>
      </c>
      <c r="C18" s="56" t="s">
        <v>129</v>
      </c>
      <c r="D18" s="56" t="s">
        <v>130</v>
      </c>
      <c r="E18" s="157" t="s">
        <v>164</v>
      </c>
    </row>
    <row r="19" spans="1:6" ht="128.25" x14ac:dyDescent="0.2">
      <c r="A19" s="87" t="s">
        <v>154</v>
      </c>
      <c r="B19" s="55" t="s">
        <v>85</v>
      </c>
      <c r="C19" s="56" t="s">
        <v>132</v>
      </c>
      <c r="D19" s="56" t="s">
        <v>131</v>
      </c>
      <c r="E19" s="158"/>
    </row>
    <row r="20" spans="1:6" ht="121.5" customHeight="1" x14ac:dyDescent="0.2">
      <c r="A20" s="87" t="s">
        <v>133</v>
      </c>
      <c r="B20" s="55" t="s">
        <v>86</v>
      </c>
      <c r="C20" s="56" t="s">
        <v>135</v>
      </c>
      <c r="D20" s="56" t="s">
        <v>137</v>
      </c>
      <c r="E20" s="56" t="s">
        <v>169</v>
      </c>
    </row>
    <row r="21" spans="1:6" ht="119.25" customHeight="1" x14ac:dyDescent="0.2">
      <c r="A21" s="87" t="s">
        <v>134</v>
      </c>
      <c r="B21" s="55" t="s">
        <v>87</v>
      </c>
      <c r="C21" s="56" t="s">
        <v>136</v>
      </c>
      <c r="D21" s="56" t="s">
        <v>90</v>
      </c>
      <c r="E21" s="56" t="s">
        <v>167</v>
      </c>
    </row>
    <row r="22" spans="1:6" ht="78" customHeight="1" x14ac:dyDescent="0.2">
      <c r="A22" s="87" t="s">
        <v>138</v>
      </c>
      <c r="B22" s="55" t="s">
        <v>88</v>
      </c>
      <c r="C22" s="56" t="s">
        <v>89</v>
      </c>
      <c r="D22" s="56" t="s">
        <v>91</v>
      </c>
      <c r="E22" s="56" t="s">
        <v>168</v>
      </c>
    </row>
    <row r="24" spans="1:6" x14ac:dyDescent="0.2">
      <c r="A24" s="13" t="s">
        <v>124</v>
      </c>
    </row>
    <row r="26" spans="1:6" ht="15" x14ac:dyDescent="0.25">
      <c r="A26" s="156" t="s">
        <v>92</v>
      </c>
      <c r="B26" s="156"/>
      <c r="C26" s="156"/>
      <c r="D26" s="156"/>
      <c r="E26" s="156"/>
      <c r="F26" s="156"/>
    </row>
    <row r="27" spans="1:6" x14ac:dyDescent="0.2">
      <c r="A27" s="78" t="s">
        <v>93</v>
      </c>
      <c r="B27" s="90" t="s">
        <v>140</v>
      </c>
      <c r="C27" s="90"/>
      <c r="D27" s="90"/>
      <c r="E27" s="90"/>
      <c r="F27" s="90"/>
    </row>
    <row r="28" spans="1:6" x14ac:dyDescent="0.2">
      <c r="A28" s="79" t="s">
        <v>94</v>
      </c>
      <c r="B28" s="149" t="s">
        <v>96</v>
      </c>
      <c r="C28" s="149"/>
      <c r="D28" s="149"/>
      <c r="E28" s="149"/>
      <c r="F28" s="149"/>
    </row>
    <row r="29" spans="1:6" ht="14.25" customHeight="1" x14ac:dyDescent="0.2">
      <c r="A29" s="80" t="s">
        <v>95</v>
      </c>
      <c r="B29" s="149" t="s">
        <v>141</v>
      </c>
      <c r="C29" s="149"/>
      <c r="D29" s="149"/>
      <c r="E29" s="149"/>
      <c r="F29" s="149"/>
    </row>
    <row r="30" spans="1:6" x14ac:dyDescent="0.2">
      <c r="B30" s="149"/>
      <c r="C30" s="149"/>
      <c r="D30" s="149"/>
      <c r="E30" s="149"/>
      <c r="F30" s="149"/>
    </row>
    <row r="32" spans="1:6" x14ac:dyDescent="0.2">
      <c r="A32" s="150" t="s">
        <v>142</v>
      </c>
      <c r="B32" s="150"/>
    </row>
  </sheetData>
  <mergeCells count="12">
    <mergeCell ref="A14:F14"/>
    <mergeCell ref="A32:B32"/>
    <mergeCell ref="A9:F9"/>
    <mergeCell ref="A3:F3"/>
    <mergeCell ref="A4:F4"/>
    <mergeCell ref="A6:F6"/>
    <mergeCell ref="A7:F7"/>
    <mergeCell ref="A13:F13"/>
    <mergeCell ref="A26:F26"/>
    <mergeCell ref="B28:F28"/>
    <mergeCell ref="B29:F30"/>
    <mergeCell ref="E18:E19"/>
  </mergeCells>
  <hyperlinks>
    <hyperlink ref="A32" location="Risiko!A1" display="Zurück zu Risikoanalyse" xr:uid="{00000000-0004-0000-0600-000000000000}"/>
    <hyperlink ref="A32:B32" location="Legenda!A1" display="Torna alla pagina &quot;Analisi dei rischi&quot;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  <headerFooter>
    <oddHeader>&amp;L&amp;"Arial,Kursiv"&amp;12Legenda&amp;C&amp;"Arial,Fett"&amp;14Piano SIPD - Analisi dei rischi&amp;R&amp;12P042-Hi02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2"/>
  <dimension ref="A1:B21"/>
  <sheetViews>
    <sheetView showGridLines="0" view="pageLayout" zoomScale="130" zoomScaleNormal="100" zoomScaleSheetLayoutView="160" zoomScalePageLayoutView="130" workbookViewId="0"/>
  </sheetViews>
  <sheetFormatPr defaultColWidth="11.42578125" defaultRowHeight="12.75" x14ac:dyDescent="0.2"/>
  <cols>
    <col min="1" max="1" width="146.140625" customWidth="1"/>
    <col min="2" max="2" width="11.42578125" customWidth="1"/>
  </cols>
  <sheetData>
    <row r="1" spans="1:2" ht="15" x14ac:dyDescent="0.25">
      <c r="A1" s="58" t="s">
        <v>147</v>
      </c>
      <c r="B1" s="14"/>
    </row>
    <row r="2" spans="1:2" ht="14.25" x14ac:dyDescent="0.2">
      <c r="B2" s="14"/>
    </row>
    <row r="3" spans="1:2" ht="14.25" x14ac:dyDescent="0.2">
      <c r="A3" s="15"/>
      <c r="B3" s="14"/>
    </row>
    <row r="4" spans="1:2" ht="14.25" x14ac:dyDescent="0.2">
      <c r="A4" s="72"/>
      <c r="B4" s="14"/>
    </row>
    <row r="5" spans="1:2" ht="14.25" x14ac:dyDescent="0.2">
      <c r="A5" s="14"/>
      <c r="B5" s="14"/>
    </row>
    <row r="6" spans="1:2" ht="14.25" x14ac:dyDescent="0.2">
      <c r="A6" s="14"/>
      <c r="B6" s="14"/>
    </row>
    <row r="7" spans="1:2" ht="14.25" x14ac:dyDescent="0.2">
      <c r="A7" s="14"/>
      <c r="B7" s="14"/>
    </row>
    <row r="8" spans="1:2" ht="14.25" x14ac:dyDescent="0.2">
      <c r="A8" s="14"/>
      <c r="B8" s="14"/>
    </row>
    <row r="9" spans="1:2" ht="14.25" x14ac:dyDescent="0.2">
      <c r="A9" s="14"/>
      <c r="B9" s="14"/>
    </row>
    <row r="10" spans="1:2" ht="14.25" x14ac:dyDescent="0.2">
      <c r="A10" s="14"/>
      <c r="B10" s="14"/>
    </row>
    <row r="11" spans="1:2" ht="14.25" x14ac:dyDescent="0.2">
      <c r="A11" s="13"/>
      <c r="B11" s="13"/>
    </row>
    <row r="12" spans="1:2" ht="14.25" x14ac:dyDescent="0.2">
      <c r="A12" s="13"/>
      <c r="B12" s="13"/>
    </row>
    <row r="21" spans="1:1" x14ac:dyDescent="0.2">
      <c r="A21" s="77"/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>&amp;L&amp;"Arial,Kursiv"&amp;12&amp;A&amp;C&amp;"Arial,Fett"&amp;14Piano SIPD - Analisi dei rischi&amp;R&amp;12P042-Hi02</oddHeader>
    <oddFooter>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G40"/>
  <sheetViews>
    <sheetView showFormulas="1" zoomScaleNormal="100" workbookViewId="0">
      <selection activeCell="F44" sqref="F44"/>
    </sheetView>
  </sheetViews>
  <sheetFormatPr defaultColWidth="11.42578125" defaultRowHeight="12.75" x14ac:dyDescent="0.2"/>
  <cols>
    <col min="1" max="1" width="15.140625" customWidth="1"/>
    <col min="2" max="2" width="2.140625" customWidth="1"/>
    <col min="3" max="3" width="2.5703125" customWidth="1"/>
    <col min="4" max="7" width="9.85546875" style="6" customWidth="1"/>
  </cols>
  <sheetData>
    <row r="1" spans="1:7" x14ac:dyDescent="0.2">
      <c r="A1" s="2" t="s">
        <v>5</v>
      </c>
      <c r="B1" s="3"/>
      <c r="C1" s="3"/>
      <c r="D1" s="3"/>
      <c r="E1" s="3"/>
      <c r="F1" s="3"/>
      <c r="G1" s="3"/>
    </row>
    <row r="2" spans="1:7" ht="42" x14ac:dyDescent="0.2">
      <c r="A2" s="3"/>
      <c r="B2" s="3"/>
      <c r="C2" s="3"/>
      <c r="D2" s="7" t="s">
        <v>4</v>
      </c>
      <c r="E2" s="7" t="s">
        <v>4</v>
      </c>
      <c r="F2" s="7" t="s">
        <v>4</v>
      </c>
      <c r="G2" s="7" t="s">
        <v>4</v>
      </c>
    </row>
    <row r="3" spans="1:7" ht="15.75" x14ac:dyDescent="0.25">
      <c r="A3" s="3" t="s">
        <v>0</v>
      </c>
      <c r="B3" s="3"/>
      <c r="C3" s="4">
        <v>4.5</v>
      </c>
      <c r="D3" s="8">
        <f>'Valutazione dei rischi'!F7</f>
        <v>0</v>
      </c>
      <c r="E3" s="8">
        <f>'Valutazione dei rischi'!H7</f>
        <v>0</v>
      </c>
      <c r="F3" s="8">
        <f>'Valutazione dei rischi'!J7</f>
        <v>0</v>
      </c>
      <c r="G3" s="8">
        <f>'Valutazione dei rischi'!L7</f>
        <v>0</v>
      </c>
    </row>
    <row r="4" spans="1:7" ht="15" x14ac:dyDescent="0.2">
      <c r="A4" s="3" t="s">
        <v>6</v>
      </c>
      <c r="B4" s="3"/>
      <c r="C4" s="5">
        <v>7</v>
      </c>
      <c r="D4" s="8">
        <f>'Valutazione dei rischi'!F8</f>
        <v>0</v>
      </c>
      <c r="E4" s="8">
        <f>'Valutazione dei rischi'!H8</f>
        <v>0</v>
      </c>
      <c r="F4" s="8">
        <f>'Valutazione dei rischi'!J8</f>
        <v>0</v>
      </c>
      <c r="G4" s="8">
        <f>'Valutazione dei rischi'!L8</f>
        <v>0</v>
      </c>
    </row>
    <row r="5" spans="1:7" ht="15" x14ac:dyDescent="0.2">
      <c r="A5" s="3" t="s">
        <v>1</v>
      </c>
      <c r="B5" s="3"/>
      <c r="C5" s="5">
        <v>5</v>
      </c>
      <c r="D5" s="8">
        <f>'Valutazione dei rischi'!F9</f>
        <v>0</v>
      </c>
      <c r="E5" s="8">
        <f>'Valutazione dei rischi'!H9</f>
        <v>0</v>
      </c>
      <c r="F5" s="8">
        <f>'Valutazione dei rischi'!J9</f>
        <v>0</v>
      </c>
      <c r="G5" s="8">
        <f>'Valutazione dei rischi'!L9</f>
        <v>0</v>
      </c>
    </row>
    <row r="6" spans="1:7" ht="15" x14ac:dyDescent="0.2">
      <c r="A6" s="3" t="s">
        <v>2</v>
      </c>
      <c r="B6" s="3"/>
      <c r="C6" s="5">
        <v>5</v>
      </c>
      <c r="D6" s="8">
        <f>'Valutazione dei rischi'!F10</f>
        <v>0</v>
      </c>
      <c r="E6" s="8">
        <f>'Valutazione dei rischi'!H10</f>
        <v>0</v>
      </c>
      <c r="F6" s="8">
        <f>'Valutazione dei rischi'!J10</f>
        <v>0</v>
      </c>
      <c r="G6" s="8">
        <f>'Valutazione dei rischi'!L10</f>
        <v>0</v>
      </c>
    </row>
    <row r="7" spans="1:7" ht="15" x14ac:dyDescent="0.2">
      <c r="A7" s="3" t="s">
        <v>3</v>
      </c>
      <c r="B7" s="3"/>
      <c r="C7" s="5">
        <v>8</v>
      </c>
      <c r="D7" s="8">
        <f>'Valutazione dei rischi'!F11</f>
        <v>0</v>
      </c>
      <c r="E7" s="8">
        <f>'Valutazione dei rischi'!H11</f>
        <v>0</v>
      </c>
      <c r="F7" s="8">
        <f>'Valutazione dei rischi'!J11</f>
        <v>0</v>
      </c>
      <c r="G7" s="8">
        <f>'Valutazione dei rischi'!L11</f>
        <v>0</v>
      </c>
    </row>
    <row r="8" spans="1:7" x14ac:dyDescent="0.2">
      <c r="D8" s="9"/>
      <c r="E8" s="9"/>
      <c r="F8" s="9"/>
      <c r="G8" s="10"/>
    </row>
    <row r="9" spans="1:7" x14ac:dyDescent="0.2">
      <c r="A9" s="11"/>
      <c r="B9" s="12"/>
      <c r="C9" s="12"/>
      <c r="D9" s="8">
        <f>'Valutazione dei rischi'!F12</f>
        <v>0</v>
      </c>
      <c r="E9" s="8">
        <f>'Valutazione dei rischi'!H12</f>
        <v>0</v>
      </c>
      <c r="F9" s="8">
        <f>'Valutazione dei rischi'!J12</f>
        <v>0</v>
      </c>
      <c r="G9" s="8">
        <f>'Valutazione dei rischi'!L12</f>
        <v>0</v>
      </c>
    </row>
    <row r="10" spans="1:7" x14ac:dyDescent="0.2">
      <c r="A10" s="12"/>
      <c r="B10" s="12"/>
      <c r="C10" s="12"/>
      <c r="D10" s="8">
        <f>'Valutazione dei rischi'!F13</f>
        <v>0</v>
      </c>
      <c r="E10" s="8">
        <f>'Valutazione dei rischi'!H13</f>
        <v>0</v>
      </c>
      <c r="F10" s="8">
        <f>'Valutazione dei rischi'!J13</f>
        <v>0</v>
      </c>
      <c r="G10" s="8">
        <f>'Valutazione dei rischi'!L13</f>
        <v>0</v>
      </c>
    </row>
    <row r="11" spans="1:7" x14ac:dyDescent="0.2">
      <c r="A11" s="12"/>
      <c r="B11" s="12"/>
      <c r="C11" s="12"/>
      <c r="D11" s="8">
        <f>'Valutazione dei rischi'!F14</f>
        <v>0</v>
      </c>
      <c r="E11" s="8">
        <f>'Valutazione dei rischi'!H14</f>
        <v>0</v>
      </c>
      <c r="F11" s="8">
        <f>'Valutazione dei rischi'!J14</f>
        <v>0</v>
      </c>
      <c r="G11" s="8">
        <f>'Valutazione dei rischi'!L14</f>
        <v>0</v>
      </c>
    </row>
    <row r="12" spans="1:7" x14ac:dyDescent="0.2">
      <c r="A12" s="12"/>
      <c r="B12" s="12"/>
      <c r="C12" s="12"/>
      <c r="D12" s="8">
        <f>'Valutazione dei rischi'!F15</f>
        <v>0</v>
      </c>
      <c r="E12" s="8">
        <f>'Valutazione dei rischi'!H15</f>
        <v>0</v>
      </c>
      <c r="F12" s="8">
        <f>'Valutazione dei rischi'!J15</f>
        <v>0</v>
      </c>
      <c r="G12" s="8">
        <f>'Valutazione dei rischi'!L15</f>
        <v>0</v>
      </c>
    </row>
    <row r="13" spans="1:7" x14ac:dyDescent="0.2">
      <c r="A13" s="12"/>
      <c r="B13" s="12"/>
      <c r="C13" s="12"/>
      <c r="D13" s="8">
        <f>'Valutazione dei rischi'!F16</f>
        <v>0</v>
      </c>
      <c r="E13" s="8">
        <f>'Valutazione dei rischi'!H16</f>
        <v>0</v>
      </c>
      <c r="F13" s="8">
        <f>'Valutazione dei rischi'!J16</f>
        <v>0</v>
      </c>
      <c r="G13" s="8">
        <f>'Valutazione dei rischi'!L16</f>
        <v>0</v>
      </c>
    </row>
    <row r="14" spans="1:7" x14ac:dyDescent="0.2">
      <c r="D14" s="8">
        <f>'Valutazione dei rischi'!F17</f>
        <v>0</v>
      </c>
      <c r="E14" s="8">
        <f>'Valutazione dei rischi'!H17</f>
        <v>0</v>
      </c>
      <c r="F14" s="8">
        <f>'Valutazione dei rischi'!J17</f>
        <v>0</v>
      </c>
      <c r="G14" s="8">
        <f>'Valutazione dei rischi'!L17</f>
        <v>0</v>
      </c>
    </row>
    <row r="15" spans="1:7" x14ac:dyDescent="0.2">
      <c r="D15" s="8">
        <f>'Valutazione dei rischi'!F18</f>
        <v>0</v>
      </c>
      <c r="E15" s="8">
        <f>'Valutazione dei rischi'!H18</f>
        <v>0</v>
      </c>
      <c r="F15" s="8">
        <f>'Valutazione dei rischi'!J18</f>
        <v>0</v>
      </c>
      <c r="G15" s="8">
        <f>'Valutazione dei rischi'!L18</f>
        <v>0</v>
      </c>
    </row>
    <row r="16" spans="1:7" x14ac:dyDescent="0.2">
      <c r="D16" s="9"/>
      <c r="E16" s="9"/>
      <c r="F16" s="9"/>
      <c r="G16" s="10"/>
    </row>
    <row r="17" spans="4:7" x14ac:dyDescent="0.2">
      <c r="D17" s="8">
        <f>'Valutazione dei rischi'!F19</f>
        <v>0</v>
      </c>
      <c r="E17" s="8">
        <f>'Valutazione dei rischi'!H19</f>
        <v>0</v>
      </c>
      <c r="F17" s="8">
        <f>'Valutazione dei rischi'!J19</f>
        <v>0</v>
      </c>
      <c r="G17" s="8">
        <f>'Valutazione dei rischi'!L19</f>
        <v>0</v>
      </c>
    </row>
    <row r="18" spans="4:7" x14ac:dyDescent="0.2">
      <c r="D18" s="8">
        <f>'Valutazione dei rischi'!F20</f>
        <v>0</v>
      </c>
      <c r="E18" s="8">
        <f>'Valutazione dei rischi'!H20</f>
        <v>0</v>
      </c>
      <c r="F18" s="8">
        <f>'Valutazione dei rischi'!J20</f>
        <v>0</v>
      </c>
      <c r="G18" s="8">
        <f>'Valutazione dei rischi'!L20</f>
        <v>0</v>
      </c>
    </row>
    <row r="19" spans="4:7" x14ac:dyDescent="0.2">
      <c r="D19" s="8">
        <f>'Valutazione dei rischi'!F21</f>
        <v>0</v>
      </c>
      <c r="E19" s="8">
        <f>'Valutazione dei rischi'!H21</f>
        <v>0</v>
      </c>
      <c r="F19" s="8">
        <f>'Valutazione dei rischi'!J21</f>
        <v>0</v>
      </c>
      <c r="G19" s="8">
        <f>'Valutazione dei rischi'!L21</f>
        <v>0</v>
      </c>
    </row>
    <row r="20" spans="4:7" x14ac:dyDescent="0.2">
      <c r="D20" s="8">
        <f>'Valutazione dei rischi'!F22</f>
        <v>0</v>
      </c>
      <c r="E20" s="8">
        <f>'Valutazione dei rischi'!H22</f>
        <v>0</v>
      </c>
      <c r="F20" s="8">
        <f>'Valutazione dei rischi'!J22</f>
        <v>0</v>
      </c>
      <c r="G20" s="8">
        <f>'Valutazione dei rischi'!L22</f>
        <v>0</v>
      </c>
    </row>
    <row r="21" spans="4:7" x14ac:dyDescent="0.2">
      <c r="D21" s="8" t="e">
        <f>'Valutazione dei rischi'!#REF!</f>
        <v>#REF!</v>
      </c>
      <c r="E21" s="8" t="e">
        <f>'Valutazione dei rischi'!#REF!</f>
        <v>#REF!</v>
      </c>
      <c r="F21" s="8" t="e">
        <f>'Valutazione dei rischi'!#REF!</f>
        <v>#REF!</v>
      </c>
      <c r="G21" s="8" t="e">
        <f>'Valutazione dei rischi'!#REF!</f>
        <v>#REF!</v>
      </c>
    </row>
    <row r="22" spans="4:7" x14ac:dyDescent="0.2">
      <c r="D22" s="9"/>
      <c r="E22" s="9"/>
      <c r="F22" s="9"/>
      <c r="G22" s="10"/>
    </row>
    <row r="23" spans="4:7" x14ac:dyDescent="0.2">
      <c r="D23" s="8" t="e">
        <f>'Valutazione dei rischi'!#REF!</f>
        <v>#REF!</v>
      </c>
      <c r="E23" s="8" t="e">
        <f>'Valutazione dei rischi'!#REF!</f>
        <v>#REF!</v>
      </c>
      <c r="F23" s="8" t="e">
        <f>'Valutazione dei rischi'!#REF!</f>
        <v>#REF!</v>
      </c>
      <c r="G23" s="8" t="e">
        <f>'Valutazione dei rischi'!#REF!</f>
        <v>#REF!</v>
      </c>
    </row>
    <row r="24" spans="4:7" x14ac:dyDescent="0.2">
      <c r="D24" s="8" t="e">
        <f>'Valutazione dei rischi'!#REF!</f>
        <v>#REF!</v>
      </c>
      <c r="E24" s="8" t="e">
        <f>'Valutazione dei rischi'!#REF!</f>
        <v>#REF!</v>
      </c>
      <c r="F24" s="8" t="e">
        <f>'Valutazione dei rischi'!#REF!</f>
        <v>#REF!</v>
      </c>
      <c r="G24" s="8" t="e">
        <f>'Valutazione dei rischi'!#REF!</f>
        <v>#REF!</v>
      </c>
    </row>
    <row r="25" spans="4:7" x14ac:dyDescent="0.2">
      <c r="D25" s="8" t="e">
        <f>'Valutazione dei rischi'!#REF!</f>
        <v>#REF!</v>
      </c>
      <c r="E25" s="8" t="e">
        <f>'Valutazione dei rischi'!#REF!</f>
        <v>#REF!</v>
      </c>
      <c r="F25" s="8" t="e">
        <f>'Valutazione dei rischi'!#REF!</f>
        <v>#REF!</v>
      </c>
      <c r="G25" s="8" t="e">
        <f>'Valutazione dei rischi'!#REF!</f>
        <v>#REF!</v>
      </c>
    </row>
    <row r="26" spans="4:7" x14ac:dyDescent="0.2">
      <c r="D26" s="8" t="e">
        <f>'Valutazione dei rischi'!#REF!</f>
        <v>#REF!</v>
      </c>
      <c r="E26" s="8" t="e">
        <f>'Valutazione dei rischi'!#REF!</f>
        <v>#REF!</v>
      </c>
      <c r="F26" s="8" t="e">
        <f>'Valutazione dei rischi'!#REF!</f>
        <v>#REF!</v>
      </c>
      <c r="G26" s="8" t="e">
        <f>'Valutazione dei rischi'!#REF!</f>
        <v>#REF!</v>
      </c>
    </row>
    <row r="27" spans="4:7" x14ac:dyDescent="0.2">
      <c r="D27" s="8" t="e">
        <f>'Valutazione dei rischi'!#REF!</f>
        <v>#REF!</v>
      </c>
      <c r="E27" s="8" t="e">
        <f>'Valutazione dei rischi'!#REF!</f>
        <v>#REF!</v>
      </c>
      <c r="F27" s="8" t="e">
        <f>'Valutazione dei rischi'!#REF!</f>
        <v>#REF!</v>
      </c>
      <c r="G27" s="8" t="e">
        <f>'Valutazione dei rischi'!#REF!</f>
        <v>#REF!</v>
      </c>
    </row>
    <row r="28" spans="4:7" x14ac:dyDescent="0.2">
      <c r="D28" s="1"/>
      <c r="E28" s="9"/>
      <c r="F28" s="9"/>
      <c r="G28" s="10"/>
    </row>
    <row r="29" spans="4:7" x14ac:dyDescent="0.2">
      <c r="D29" s="8" t="e">
        <f>'Valutazione dei rischi'!#REF!</f>
        <v>#REF!</v>
      </c>
      <c r="E29" s="8" t="e">
        <f>'Valutazione dei rischi'!#REF!</f>
        <v>#REF!</v>
      </c>
      <c r="F29" s="8" t="e">
        <f>'Valutazione dei rischi'!#REF!</f>
        <v>#REF!</v>
      </c>
      <c r="G29" s="8" t="e">
        <f>'Valutazione dei rischi'!#REF!</f>
        <v>#REF!</v>
      </c>
    </row>
    <row r="30" spans="4:7" x14ac:dyDescent="0.2">
      <c r="D30" s="8" t="e">
        <f>'Valutazione dei rischi'!#REF!</f>
        <v>#REF!</v>
      </c>
      <c r="E30" s="8" t="e">
        <f>'Valutazione dei rischi'!#REF!</f>
        <v>#REF!</v>
      </c>
      <c r="F30" s="8" t="e">
        <f>'Valutazione dei rischi'!#REF!</f>
        <v>#REF!</v>
      </c>
      <c r="G30" s="8" t="e">
        <f>'Valutazione dei rischi'!#REF!</f>
        <v>#REF!</v>
      </c>
    </row>
    <row r="31" spans="4:7" x14ac:dyDescent="0.2">
      <c r="D31" s="8" t="e">
        <f>'Valutazione dei rischi'!#REF!</f>
        <v>#REF!</v>
      </c>
      <c r="E31" s="8" t="e">
        <f>'Valutazione dei rischi'!#REF!</f>
        <v>#REF!</v>
      </c>
      <c r="F31" s="8" t="e">
        <f>'Valutazione dei rischi'!#REF!</f>
        <v>#REF!</v>
      </c>
      <c r="G31" s="8" t="e">
        <f>'Valutazione dei rischi'!#REF!</f>
        <v>#REF!</v>
      </c>
    </row>
    <row r="32" spans="4:7" x14ac:dyDescent="0.2">
      <c r="D32" s="8" t="e">
        <f>'Valutazione dei rischi'!#REF!</f>
        <v>#REF!</v>
      </c>
      <c r="E32" s="8" t="e">
        <f>'Valutazione dei rischi'!#REF!</f>
        <v>#REF!</v>
      </c>
      <c r="F32" s="8" t="e">
        <f>'Valutazione dei rischi'!#REF!</f>
        <v>#REF!</v>
      </c>
      <c r="G32" s="8" t="e">
        <f>'Valutazione dei rischi'!#REF!</f>
        <v>#REF!</v>
      </c>
    </row>
    <row r="33" spans="4:7" x14ac:dyDescent="0.2">
      <c r="D33" s="8" t="e">
        <f>'Valutazione dei rischi'!#REF!</f>
        <v>#REF!</v>
      </c>
      <c r="E33" s="8" t="e">
        <f>'Valutazione dei rischi'!#REF!</f>
        <v>#REF!</v>
      </c>
      <c r="F33" s="8" t="e">
        <f>'Valutazione dei rischi'!#REF!</f>
        <v>#REF!</v>
      </c>
      <c r="G33" s="8" t="e">
        <f>'Valutazione dei rischi'!#REF!</f>
        <v>#REF!</v>
      </c>
    </row>
    <row r="34" spans="4:7" x14ac:dyDescent="0.2">
      <c r="D34" s="8" t="e">
        <f>'Valutazione dei rischi'!#REF!</f>
        <v>#REF!</v>
      </c>
      <c r="E34" s="8" t="e">
        <f>'Valutazione dei rischi'!#REF!</f>
        <v>#REF!</v>
      </c>
      <c r="F34" s="8" t="e">
        <f>'Valutazione dei rischi'!#REF!</f>
        <v>#REF!</v>
      </c>
      <c r="G34" s="8" t="e">
        <f>'Valutazione dei rischi'!#REF!</f>
        <v>#REF!</v>
      </c>
    </row>
    <row r="35" spans="4:7" x14ac:dyDescent="0.2">
      <c r="D35" s="8" t="e">
        <f>'Valutazione dei rischi'!#REF!</f>
        <v>#REF!</v>
      </c>
      <c r="E35" s="8" t="e">
        <f>'Valutazione dei rischi'!#REF!</f>
        <v>#REF!</v>
      </c>
      <c r="F35" s="8" t="e">
        <f>'Valutazione dei rischi'!#REF!</f>
        <v>#REF!</v>
      </c>
      <c r="G35" s="8" t="e">
        <f>'Valutazione dei rischi'!#REF!</f>
        <v>#REF!</v>
      </c>
    </row>
    <row r="36" spans="4:7" x14ac:dyDescent="0.2">
      <c r="D36" s="8" t="e">
        <f>'Valutazione dei rischi'!#REF!</f>
        <v>#REF!</v>
      </c>
      <c r="E36" s="8" t="e">
        <f>'Valutazione dei rischi'!#REF!</f>
        <v>#REF!</v>
      </c>
      <c r="F36" s="8" t="e">
        <f>'Valutazione dei rischi'!#REF!</f>
        <v>#REF!</v>
      </c>
      <c r="G36" s="8" t="e">
        <f>'Valutazione dei rischi'!#REF!</f>
        <v>#REF!</v>
      </c>
    </row>
    <row r="38" spans="4:7" x14ac:dyDescent="0.2">
      <c r="E38"/>
    </row>
    <row r="39" spans="4:7" x14ac:dyDescent="0.2">
      <c r="E39"/>
    </row>
    <row r="40" spans="4:7" x14ac:dyDescent="0.2">
      <c r="E40"/>
    </row>
  </sheetData>
  <phoneticPr fontId="16" type="noConversion"/>
  <conditionalFormatting sqref="D3:G7 D9:G15 D17:G21 D23:G27 D29:G36">
    <cfRule type="cellIs" dxfId="2" priority="1" stopIfTrue="1" operator="between">
      <formula>0</formula>
      <formula>4</formula>
    </cfRule>
    <cfRule type="cellIs" dxfId="1" priority="2" stopIfTrue="1" operator="between">
      <formula>4</formula>
      <formula>12</formula>
    </cfRule>
    <cfRule type="cellIs" dxfId="0" priority="3" stopIfTrue="1" operator="between">
      <formula>12</formula>
      <formula>20</formula>
    </cfRule>
  </conditionalFormatting>
  <dataValidations count="1">
    <dataValidation type="whole" allowBlank="1" showErrorMessage="1" errorTitle="Fehler" error="Hier ist keine Eingabe möglich." sqref="D28" xr:uid="{00000000-0002-0000-0800-000000000000}">
      <formula1>0</formula1>
      <formula2>0</formula2>
    </dataValidation>
  </dataValidation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72DF03B7CC3F4794CE60FE98CE79E7" ma:contentTypeVersion="2" ma:contentTypeDescription="Ein neues Dokument erstellen." ma:contentTypeScope="" ma:versionID="615ac17387ce1e11080f102ebb8aa663">
  <xsd:schema xmlns:xsd="http://www.w3.org/2001/XMLSchema" xmlns:xs="http://www.w3.org/2001/XMLSchema" xmlns:p="http://schemas.microsoft.com/office/2006/metadata/properties" xmlns:ns2="756de58f-8dbd-4248-a502-17c2af38291b" targetNamespace="http://schemas.microsoft.com/office/2006/metadata/properties" ma:root="true" ma:fieldsID="f64cc79050c9d636c970e9c4e22fb864" ns2:_="">
    <xsd:import namespace="756de58f-8dbd-4248-a502-17c2af3829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de58f-8dbd-4248-a502-17c2af3829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FAAE88-751E-4B85-8562-319C8CD67D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8C4E3BF-E2A4-4A5A-A131-D6396F55E9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1418A-9B8D-4BEB-8FA2-F5EF674B6B9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E71A9BB-8FE8-4C93-8F8F-44F433C8E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6de58f-8dbd-4248-a502-17c2af3829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Copertina</vt:lpstr>
      <vt:lpstr>Valutazione dei rischi</vt:lpstr>
      <vt:lpstr>Matrice dei rischi</vt:lpstr>
      <vt:lpstr>Requisiti di sicurezza</vt:lpstr>
      <vt:lpstr>Valutazione dei rischi residui</vt:lpstr>
      <vt:lpstr>Matrice dei rischi residui</vt:lpstr>
      <vt:lpstr>Legenda</vt:lpstr>
      <vt:lpstr>Istruzioni</vt:lpstr>
      <vt:lpstr>Steuerung</vt:lpstr>
      <vt:lpstr>Copertina!_Toc390775443</vt:lpstr>
      <vt:lpstr>'Requisiti di sicurezza'!_Toc474848689</vt:lpstr>
      <vt:lpstr>Istruzioni!Area_stampa</vt:lpstr>
      <vt:lpstr>'Valutazione dei rischi'!Area_stampa</vt:lpstr>
      <vt:lpstr>'Valutazione dei rischi residui'!Area_stampa</vt:lpstr>
      <vt:lpstr>'Requisiti di sicurezza'!Titoli_stampa</vt:lpstr>
      <vt:lpstr>'Valutazione dei rischi'!Titoli_stampa</vt:lpstr>
      <vt:lpstr>'Valutazione dei rischi residui'!Titoli_stampa</vt:lpstr>
      <vt:lpstr>V_Bereich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P042-Hi02 - Piano SIPD - Analisi dei rischi</dc:title>
  <dc:subject>DIrettive sulla sicurezza informatica nell'Amministrazione federale</dc:subject>
  <dc:creator/>
  <cp:lastModifiedBy/>
  <cp:lastPrinted>2007-07-24T06:09:14Z</cp:lastPrinted>
  <dcterms:created xsi:type="dcterms:W3CDTF">1900-12-31T22:00:00Z</dcterms:created>
  <dcterms:modified xsi:type="dcterms:W3CDTF">2023-09-19T07:37:15Z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ASSIFIZIERUNG">
    <vt:lpwstr>VERTRAULICH</vt:lpwstr>
  </property>
  <property fmtid="{D5CDD505-2E9C-101B-9397-08002B2CF9AE}" pid="3" name="ContentTypeId">
    <vt:lpwstr>0x0101001F72DF03B7CC3F4794CE60FE98CE79E7</vt:lpwstr>
  </property>
  <property fmtid="{D5CDD505-2E9C-101B-9397-08002B2CF9AE}" pid="4" name="ContentType">
    <vt:lpwstr>Dokument</vt:lpwstr>
  </property>
</Properties>
</file>